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9450" windowHeight="9255"/>
  </bookViews>
  <sheets>
    <sheet name="Girls" sheetId="1" r:id="rId1"/>
    <sheet name="Boys" sheetId="2" r:id="rId2"/>
    <sheet name="Girls Singles" sheetId="4" r:id="rId3"/>
    <sheet name="Boys Singles" sheetId="3" r:id="rId4"/>
    <sheet name="Sheet1" sheetId="5" r:id="rId5"/>
  </sheets>
  <definedNames>
    <definedName name="_xlnm.Print_Area" localSheetId="1">Boys!$A$1:$M$23</definedName>
    <definedName name="_xlnm.Print_Area" localSheetId="0">Girls!$A$1:$M$20</definedName>
    <definedName name="_xlnm.Print_Titles" localSheetId="3">'Boys Singles'!$3:$4</definedName>
    <definedName name="_xlnm.Print_Titles" localSheetId="2">'Girls Singles'!$3:$4</definedName>
  </definedNames>
  <calcPr calcId="145621"/>
</workbook>
</file>

<file path=xl/calcChain.xml><?xml version="1.0" encoding="utf-8"?>
<calcChain xmlns="http://schemas.openxmlformats.org/spreadsheetml/2006/main">
  <c r="J6" i="3" l="1"/>
  <c r="G112" i="3"/>
  <c r="J6" i="4"/>
  <c r="J25" i="2" l="1"/>
  <c r="I25" i="2"/>
  <c r="H25" i="2"/>
  <c r="G25" i="2"/>
  <c r="E25" i="2"/>
  <c r="D25" i="2"/>
  <c r="C25" i="2"/>
  <c r="G84" i="4" l="1"/>
  <c r="G33" i="3"/>
  <c r="G156" i="3" l="1"/>
  <c r="G157" i="3"/>
  <c r="G158" i="3"/>
  <c r="E161" i="4"/>
  <c r="E163" i="4" s="1"/>
  <c r="F161" i="4"/>
  <c r="D161" i="4"/>
  <c r="D163" i="4" s="1"/>
  <c r="G53" i="4"/>
  <c r="G47" i="4"/>
  <c r="G46" i="4"/>
  <c r="G9" i="4"/>
  <c r="G57" i="4"/>
  <c r="G68" i="4"/>
  <c r="G98" i="4"/>
  <c r="G12" i="4"/>
  <c r="K8" i="2" l="1"/>
  <c r="F8" i="2"/>
  <c r="M8" i="2" l="1"/>
  <c r="K16" i="1"/>
  <c r="M16" i="1" s="1"/>
  <c r="F16" i="1"/>
  <c r="K7" i="2"/>
  <c r="F7" i="2"/>
  <c r="M7" i="2" s="1"/>
  <c r="K9" i="2" l="1"/>
  <c r="F9" i="2"/>
  <c r="M9" i="2" l="1"/>
  <c r="K12" i="2"/>
  <c r="F12" i="2"/>
  <c r="K11" i="2"/>
  <c r="F11" i="2"/>
  <c r="M12" i="2" l="1"/>
  <c r="M11" i="2"/>
  <c r="K9" i="1"/>
  <c r="F9" i="1"/>
  <c r="M9" i="1" s="1"/>
  <c r="K13" i="2"/>
  <c r="F13" i="2"/>
  <c r="M13" i="2" l="1"/>
  <c r="G91" i="4"/>
  <c r="G32" i="3"/>
  <c r="G154" i="3"/>
  <c r="G27" i="3"/>
  <c r="G57" i="3"/>
  <c r="G40" i="3"/>
  <c r="G119" i="3"/>
  <c r="G130" i="3"/>
  <c r="G155" i="3"/>
  <c r="G138" i="3"/>
  <c r="G110" i="3"/>
  <c r="G105" i="3"/>
  <c r="G19" i="3"/>
  <c r="G75" i="3"/>
  <c r="G156" i="4" l="1"/>
  <c r="G54" i="4"/>
  <c r="G56" i="4"/>
  <c r="G157" i="4"/>
  <c r="G119" i="4"/>
  <c r="G80" i="4"/>
  <c r="G15" i="4"/>
  <c r="G106" i="4"/>
  <c r="G100" i="4"/>
  <c r="G135" i="4"/>
  <c r="G136" i="4"/>
  <c r="G134" i="4"/>
  <c r="G133" i="4"/>
  <c r="G151" i="3"/>
  <c r="G79" i="3"/>
  <c r="G152" i="3"/>
  <c r="G44" i="3"/>
  <c r="G50" i="3"/>
  <c r="G56" i="3"/>
  <c r="G153" i="3"/>
  <c r="G99" i="3"/>
  <c r="G116" i="3"/>
  <c r="G132" i="3"/>
  <c r="G88" i="3"/>
  <c r="G126" i="3"/>
  <c r="K18" i="1" l="1"/>
  <c r="F18" i="1"/>
  <c r="M18" i="1" l="1"/>
  <c r="K17" i="1"/>
  <c r="F17" i="1"/>
  <c r="K20" i="2"/>
  <c r="F20" i="2"/>
  <c r="K8" i="1"/>
  <c r="F8" i="1"/>
  <c r="K17" i="2"/>
  <c r="F17" i="2"/>
  <c r="M20" i="2" l="1"/>
  <c r="M8" i="1"/>
  <c r="M17" i="1"/>
  <c r="M17" i="2"/>
  <c r="K10" i="2"/>
  <c r="F10" i="2"/>
  <c r="K12" i="1"/>
  <c r="F12" i="1"/>
  <c r="M10" i="2" l="1"/>
  <c r="M12" i="1"/>
  <c r="G107" i="4" l="1"/>
  <c r="G19" i="4"/>
  <c r="G100" i="3"/>
  <c r="K5" i="2"/>
  <c r="F5" i="2"/>
  <c r="M5" i="2" l="1"/>
  <c r="F18" i="2" l="1"/>
  <c r="K18" i="2"/>
  <c r="M18" i="2" l="1"/>
  <c r="G93" i="3"/>
  <c r="G22" i="4"/>
  <c r="G14" i="3"/>
  <c r="G111" i="3"/>
  <c r="G63" i="3"/>
  <c r="E160" i="3"/>
  <c r="F160" i="3"/>
  <c r="D160" i="3"/>
  <c r="G43" i="3"/>
  <c r="G101" i="4"/>
  <c r="G11" i="4"/>
  <c r="G88" i="4"/>
  <c r="G72" i="4"/>
  <c r="G87" i="4"/>
  <c r="G30" i="4"/>
  <c r="G142" i="4"/>
  <c r="G140" i="4"/>
  <c r="G74" i="4"/>
  <c r="G115" i="4"/>
  <c r="G52" i="4"/>
  <c r="G131" i="4"/>
  <c r="G66" i="4"/>
  <c r="G140" i="3"/>
  <c r="G22" i="3"/>
  <c r="G68" i="3"/>
  <c r="G16" i="3"/>
  <c r="G118" i="3"/>
  <c r="G87" i="3"/>
  <c r="G41" i="3"/>
  <c r="G143" i="3"/>
  <c r="G89" i="3"/>
  <c r="G150" i="3"/>
  <c r="G13" i="3"/>
  <c r="G102" i="3"/>
  <c r="G62" i="3"/>
  <c r="G125" i="3"/>
  <c r="G58" i="3"/>
  <c r="G49" i="3"/>
  <c r="G24" i="3"/>
  <c r="G104" i="3"/>
  <c r="G61" i="3"/>
  <c r="G64" i="3"/>
  <c r="G46" i="3"/>
  <c r="G54" i="3"/>
  <c r="G36" i="3"/>
  <c r="G133" i="3"/>
  <c r="G80" i="3"/>
  <c r="G98" i="3"/>
  <c r="G147" i="4"/>
  <c r="G25" i="4"/>
  <c r="G71" i="4"/>
  <c r="G117" i="4"/>
  <c r="G113" i="4"/>
  <c r="G58" i="4"/>
  <c r="K22" i="2"/>
  <c r="F22" i="2"/>
  <c r="K20" i="1"/>
  <c r="F20" i="1"/>
  <c r="K14" i="2"/>
  <c r="F14" i="2"/>
  <c r="K10" i="1"/>
  <c r="F10" i="1"/>
  <c r="K5" i="1"/>
  <c r="F5" i="1"/>
  <c r="G17" i="3"/>
  <c r="G76" i="3"/>
  <c r="G55" i="3"/>
  <c r="G18" i="3"/>
  <c r="G129" i="3"/>
  <c r="G47" i="3"/>
  <c r="G38" i="3"/>
  <c r="G72" i="3"/>
  <c r="G120" i="3"/>
  <c r="G146" i="3"/>
  <c r="G66" i="3"/>
  <c r="G10" i="3"/>
  <c r="G9" i="3"/>
  <c r="G51" i="3"/>
  <c r="G8" i="3"/>
  <c r="G6" i="3"/>
  <c r="G131" i="3"/>
  <c r="G114" i="3"/>
  <c r="G78" i="3"/>
  <c r="G127" i="3"/>
  <c r="G84" i="3"/>
  <c r="G101" i="3"/>
  <c r="G26" i="3"/>
  <c r="G81" i="3"/>
  <c r="G90" i="3"/>
  <c r="G83" i="3"/>
  <c r="G23" i="3"/>
  <c r="G86" i="3"/>
  <c r="G34" i="3"/>
  <c r="G67" i="3"/>
  <c r="G70" i="3"/>
  <c r="G108" i="3"/>
  <c r="G20" i="3"/>
  <c r="G60" i="3"/>
  <c r="G147" i="3"/>
  <c r="G115" i="3"/>
  <c r="G106" i="3"/>
  <c r="G123" i="3"/>
  <c r="G149" i="3"/>
  <c r="G122" i="3"/>
  <c r="G29" i="3"/>
  <c r="G103" i="3"/>
  <c r="G73" i="3"/>
  <c r="G107" i="3"/>
  <c r="G144" i="3"/>
  <c r="G28" i="3"/>
  <c r="G141" i="3"/>
  <c r="G92" i="3"/>
  <c r="G148" i="3"/>
  <c r="G95" i="3"/>
  <c r="G142" i="3"/>
  <c r="G137" i="3"/>
  <c r="G128" i="3"/>
  <c r="G65" i="3"/>
  <c r="G52" i="3"/>
  <c r="G69" i="3"/>
  <c r="G37" i="3"/>
  <c r="G7" i="3"/>
  <c r="G145" i="3"/>
  <c r="G124" i="3"/>
  <c r="G59" i="3"/>
  <c r="G85" i="3"/>
  <c r="G117" i="3"/>
  <c r="G77" i="3"/>
  <c r="G12" i="3"/>
  <c r="G42" i="3"/>
  <c r="G39" i="3"/>
  <c r="G109" i="3"/>
  <c r="G30" i="3"/>
  <c r="G11" i="3"/>
  <c r="G139" i="3"/>
  <c r="G136" i="3"/>
  <c r="G15" i="3"/>
  <c r="G25" i="3"/>
  <c r="G82" i="3"/>
  <c r="G97" i="3"/>
  <c r="G21" i="3"/>
  <c r="G71" i="3"/>
  <c r="G45" i="3"/>
  <c r="G96" i="3"/>
  <c r="G135" i="3"/>
  <c r="G121" i="3"/>
  <c r="G53" i="3"/>
  <c r="G91" i="3"/>
  <c r="G94" i="3"/>
  <c r="G31" i="3"/>
  <c r="G35" i="3"/>
  <c r="G134" i="3"/>
  <c r="G74" i="3"/>
  <c r="G113" i="3"/>
  <c r="G5" i="3"/>
  <c r="G48" i="3"/>
  <c r="G149" i="4"/>
  <c r="G40" i="4"/>
  <c r="G63" i="4"/>
  <c r="G85" i="4"/>
  <c r="G39" i="4"/>
  <c r="G77" i="4"/>
  <c r="G33" i="4"/>
  <c r="G29" i="4"/>
  <c r="G83" i="4"/>
  <c r="G78" i="4"/>
  <c r="G21" i="4"/>
  <c r="G32" i="4"/>
  <c r="G62" i="4"/>
  <c r="G104" i="4"/>
  <c r="G23" i="4"/>
  <c r="G59" i="4"/>
  <c r="G48" i="4"/>
  <c r="G44" i="4"/>
  <c r="G138" i="4"/>
  <c r="G26" i="4"/>
  <c r="G79" i="4"/>
  <c r="G96" i="4"/>
  <c r="G97" i="4"/>
  <c r="G129" i="4"/>
  <c r="G35" i="4"/>
  <c r="G146" i="4"/>
  <c r="G148" i="4"/>
  <c r="G43" i="4"/>
  <c r="G126" i="4"/>
  <c r="G123" i="4"/>
  <c r="G67" i="4"/>
  <c r="G124" i="4"/>
  <c r="G141" i="4"/>
  <c r="G125" i="4"/>
  <c r="G38" i="4"/>
  <c r="G20" i="4"/>
  <c r="G109" i="4"/>
  <c r="G144" i="4"/>
  <c r="G114" i="4"/>
  <c r="G75" i="4"/>
  <c r="G8" i="4"/>
  <c r="G120" i="4"/>
  <c r="G99" i="4"/>
  <c r="G103" i="4"/>
  <c r="G36" i="4"/>
  <c r="G10" i="4"/>
  <c r="G153" i="4"/>
  <c r="G51" i="4"/>
  <c r="G45" i="4"/>
  <c r="G132" i="4"/>
  <c r="G37" i="4"/>
  <c r="G139" i="4"/>
  <c r="G116" i="4"/>
  <c r="G121" i="4"/>
  <c r="G31" i="4"/>
  <c r="G92" i="4"/>
  <c r="G154" i="4"/>
  <c r="G122" i="4"/>
  <c r="G105" i="4"/>
  <c r="G13" i="4"/>
  <c r="G93" i="4"/>
  <c r="G28" i="4"/>
  <c r="G150" i="4"/>
  <c r="G34" i="4"/>
  <c r="G61" i="4"/>
  <c r="G7" i="4"/>
  <c r="G82" i="4"/>
  <c r="G118" i="4"/>
  <c r="G6" i="4"/>
  <c r="G65" i="4"/>
  <c r="G73" i="4"/>
  <c r="G102" i="4"/>
  <c r="G41" i="4"/>
  <c r="G152" i="4"/>
  <c r="G110" i="4"/>
  <c r="G42" i="4"/>
  <c r="G18" i="4"/>
  <c r="G90" i="4"/>
  <c r="G155" i="4"/>
  <c r="G55" i="4"/>
  <c r="G14" i="4"/>
  <c r="G64" i="4"/>
  <c r="G95" i="4"/>
  <c r="G60" i="4"/>
  <c r="G127" i="4"/>
  <c r="G69" i="4"/>
  <c r="G49" i="4"/>
  <c r="G76" i="4"/>
  <c r="G128" i="4"/>
  <c r="G81" i="4"/>
  <c r="G108" i="4"/>
  <c r="G89" i="4"/>
  <c r="G137" i="4"/>
  <c r="G86" i="4"/>
  <c r="G111" i="4"/>
  <c r="G16" i="4"/>
  <c r="G112" i="4"/>
  <c r="G143" i="4"/>
  <c r="G5" i="4"/>
  <c r="G50" i="4"/>
  <c r="G151" i="4"/>
  <c r="G70" i="4"/>
  <c r="G145" i="4"/>
  <c r="G94" i="4"/>
  <c r="G17" i="4"/>
  <c r="G27" i="4"/>
  <c r="G24" i="4"/>
  <c r="G130" i="4"/>
  <c r="D23" i="1"/>
  <c r="E23" i="1"/>
  <c r="C23" i="1"/>
  <c r="K16" i="2"/>
  <c r="F16" i="2"/>
  <c r="K23" i="2"/>
  <c r="F23" i="2"/>
  <c r="K21" i="2"/>
  <c r="F21" i="2"/>
  <c r="K11" i="1"/>
  <c r="F11" i="1"/>
  <c r="F19" i="1"/>
  <c r="K19" i="1"/>
  <c r="F7" i="1"/>
  <c r="K7" i="1"/>
  <c r="F13" i="1"/>
  <c r="K13" i="1"/>
  <c r="F6" i="1"/>
  <c r="K6" i="1"/>
  <c r="F15" i="1"/>
  <c r="K15" i="1"/>
  <c r="F14" i="1"/>
  <c r="K14" i="1"/>
  <c r="J23" i="1"/>
  <c r="I23" i="1"/>
  <c r="H23" i="1"/>
  <c r="G23" i="1"/>
  <c r="F19" i="2"/>
  <c r="K19" i="2"/>
  <c r="F15" i="2"/>
  <c r="K15" i="2"/>
  <c r="F6" i="2"/>
  <c r="K6" i="2"/>
  <c r="G161" i="4" l="1"/>
  <c r="M22" i="2"/>
  <c r="G160" i="3"/>
  <c r="M6" i="1"/>
  <c r="M19" i="1"/>
  <c r="M14" i="2"/>
  <c r="M5" i="1"/>
  <c r="M20" i="1"/>
  <c r="M19" i="2"/>
  <c r="M15" i="1"/>
  <c r="M21" i="2"/>
  <c r="M16" i="2"/>
  <c r="M7" i="1"/>
  <c r="M23" i="2"/>
  <c r="M15" i="2"/>
  <c r="M11" i="1"/>
  <c r="M10" i="1"/>
  <c r="M14" i="1"/>
  <c r="M13" i="1"/>
  <c r="K23" i="1"/>
  <c r="M6" i="2"/>
  <c r="F23" i="1"/>
  <c r="K25" i="2"/>
  <c r="F25" i="2"/>
  <c r="M25" i="2" l="1"/>
  <c r="M23" i="1"/>
</calcChain>
</file>

<file path=xl/sharedStrings.xml><?xml version="1.0" encoding="utf-8"?>
<sst xmlns="http://schemas.openxmlformats.org/spreadsheetml/2006/main" count="590" uniqueCount="297">
  <si>
    <t>School</t>
  </si>
  <si>
    <t>Baker 2</t>
  </si>
  <si>
    <t>Baker 3</t>
  </si>
  <si>
    <t>Baker 4</t>
  </si>
  <si>
    <t>Baker Totals</t>
  </si>
  <si>
    <t>Game 1</t>
  </si>
  <si>
    <t>Game 2</t>
  </si>
  <si>
    <t>Game 3</t>
  </si>
  <si>
    <t>Game Totals</t>
  </si>
  <si>
    <t>Lakeview</t>
  </si>
  <si>
    <t>Divine Child</t>
  </si>
  <si>
    <t>Boys</t>
  </si>
  <si>
    <t>Baker 1</t>
  </si>
  <si>
    <t>Grand Total</t>
  </si>
  <si>
    <t>Girls</t>
  </si>
  <si>
    <t>Grand Totals</t>
  </si>
  <si>
    <t>Berkley</t>
  </si>
  <si>
    <t>Mercy</t>
  </si>
  <si>
    <t>North Farmington</t>
  </si>
  <si>
    <t>South Lyon</t>
  </si>
  <si>
    <t>Catholic Central</t>
  </si>
  <si>
    <t>Place</t>
  </si>
  <si>
    <t>Total</t>
  </si>
  <si>
    <t>Name</t>
  </si>
  <si>
    <t>Flat Rock</t>
  </si>
  <si>
    <t>South Lyon East</t>
  </si>
  <si>
    <t>Brother Rice</t>
  </si>
  <si>
    <t>John Glenn</t>
  </si>
  <si>
    <t>Plymouth</t>
  </si>
  <si>
    <t>Waterford Kettering</t>
  </si>
  <si>
    <t>Canton</t>
  </si>
  <si>
    <t>Salem</t>
  </si>
  <si>
    <t>Clarenceville</t>
  </si>
  <si>
    <t>Ladywood</t>
  </si>
  <si>
    <t>Northville</t>
  </si>
  <si>
    <t>Novi</t>
  </si>
  <si>
    <t>Notre Dame Prep</t>
  </si>
  <si>
    <t>University High</t>
  </si>
  <si>
    <t>Milan</t>
  </si>
  <si>
    <t>L'Anse Creuse North</t>
  </si>
  <si>
    <t>New Boston Huron</t>
  </si>
  <si>
    <t>Ferndale</t>
  </si>
  <si>
    <t>Wayne Memorial</t>
  </si>
  <si>
    <t>U of D Jesuit</t>
  </si>
  <si>
    <t>Baker Set 1</t>
  </si>
  <si>
    <t>Baker Set 2</t>
  </si>
  <si>
    <t>Boys Lane Assignments</t>
  </si>
  <si>
    <t>Farmington/Harrison</t>
  </si>
  <si>
    <t>Regina</t>
  </si>
  <si>
    <t>Carlton Airport</t>
  </si>
  <si>
    <t>2016 Ladywood Holiday Tournament</t>
  </si>
  <si>
    <t xml:space="preserve">New Boston Huron </t>
  </si>
  <si>
    <t>Lake Orion</t>
  </si>
  <si>
    <t>Zachary Oancea</t>
  </si>
  <si>
    <t>Parker Miller</t>
  </si>
  <si>
    <t>Yemi Akinwusi</t>
  </si>
  <si>
    <t>Lorenzo Vitale</t>
  </si>
  <si>
    <t>Patrick Bronstein</t>
  </si>
  <si>
    <t>Jack Sielicki</t>
  </si>
  <si>
    <t>Jack Michael</t>
  </si>
  <si>
    <t>David Robinson</t>
  </si>
  <si>
    <t>Marke Meade</t>
  </si>
  <si>
    <t>Aaron Damron</t>
  </si>
  <si>
    <t>Hunter Gates</t>
  </si>
  <si>
    <t>Jacob Helzer</t>
  </si>
  <si>
    <t>Reno Cantle</t>
  </si>
  <si>
    <t>Shaya Master</t>
  </si>
  <si>
    <t>Sammie Gdula</t>
  </si>
  <si>
    <t>Sarah Antonelli</t>
  </si>
  <si>
    <t>Sienna Sahajdack</t>
  </si>
  <si>
    <t>Sinclaire Sahajdack</t>
  </si>
  <si>
    <t>Kaitlen Hollis</t>
  </si>
  <si>
    <t>Brighton</t>
  </si>
  <si>
    <t>Kevin Goodfellow</t>
  </si>
  <si>
    <t>Vince Birch</t>
  </si>
  <si>
    <t>Joey Auxter</t>
  </si>
  <si>
    <t>Larry Burroughs</t>
  </si>
  <si>
    <t>Natalie Klein</t>
  </si>
  <si>
    <t>Lily Ireton</t>
  </si>
  <si>
    <t>Heather Keleman</t>
  </si>
  <si>
    <t>Megan Staley</t>
  </si>
  <si>
    <t>Paige Winberg</t>
  </si>
  <si>
    <t>Rianne VanBlaricum</t>
  </si>
  <si>
    <t>Emily Tallman</t>
  </si>
  <si>
    <t>Ty Weber</t>
  </si>
  <si>
    <t>Anthony Thibodeaux</t>
  </si>
  <si>
    <t>Brennan Maldanado</t>
  </si>
  <si>
    <t>John Willet</t>
  </si>
  <si>
    <t>Conner Weber</t>
  </si>
  <si>
    <t>Brendon Wacasey</t>
  </si>
  <si>
    <t>Makari Whittaker</t>
  </si>
  <si>
    <t>Zachary Fightmaster</t>
  </si>
  <si>
    <t>Josh Bocker</t>
  </si>
  <si>
    <t>Joe Damiani</t>
  </si>
  <si>
    <t>Ryan Darnell</t>
  </si>
  <si>
    <t>Parker Kent</t>
  </si>
  <si>
    <t>Spencer McCallum</t>
  </si>
  <si>
    <t>Joey Schechter</t>
  </si>
  <si>
    <t>Jaylen Payne</t>
  </si>
  <si>
    <t>Ashlynn Toles</t>
  </si>
  <si>
    <t>Varisha Essani</t>
  </si>
  <si>
    <t>Anna Hutchinson</t>
  </si>
  <si>
    <t>Marissa Bruni</t>
  </si>
  <si>
    <t>Emily Zalenko</t>
  </si>
  <si>
    <t>Alex Emeigh</t>
  </si>
  <si>
    <t>Taylor Gray</t>
  </si>
  <si>
    <t>Zach Dinverno</t>
  </si>
  <si>
    <t>Tre Warren</t>
  </si>
  <si>
    <t>Joshua Phipps</t>
  </si>
  <si>
    <t>Brad Cannon</t>
  </si>
  <si>
    <t>Brandon Colwell</t>
  </si>
  <si>
    <t>Zach Biskner</t>
  </si>
  <si>
    <t>Justin Woelmer</t>
  </si>
  <si>
    <t>Madchen Breen</t>
  </si>
  <si>
    <t>Cassidy Capoferri</t>
  </si>
  <si>
    <t>Kelsey Capoferri</t>
  </si>
  <si>
    <t>Sheila Roarty</t>
  </si>
  <si>
    <t>Ari Barnes</t>
  </si>
  <si>
    <t>Diamond Powell</t>
  </si>
  <si>
    <t>Kendall Kroha</t>
  </si>
  <si>
    <t>Anna Knechtel</t>
  </si>
  <si>
    <t>Madelyn Guzick</t>
  </si>
  <si>
    <t>Elena Condra</t>
  </si>
  <si>
    <t>Makayla Lancioni</t>
  </si>
  <si>
    <t>Justin Schmitz</t>
  </si>
  <si>
    <t>Luke Erwin</t>
  </si>
  <si>
    <t>Brendan Mackeridge</t>
  </si>
  <si>
    <t>Adam Smith</t>
  </si>
  <si>
    <t>Stosh Kowalski</t>
  </si>
  <si>
    <t>Louis Barati</t>
  </si>
  <si>
    <t>Ben Houck</t>
  </si>
  <si>
    <t>Cabrini</t>
  </si>
  <si>
    <t>Alyssa Kolb</t>
  </si>
  <si>
    <t>Julie Dietz</t>
  </si>
  <si>
    <t>Ashley Kolb</t>
  </si>
  <si>
    <t>Emily Dietz</t>
  </si>
  <si>
    <t>Julia Huren</t>
  </si>
  <si>
    <t>Sarah Hayes</t>
  </si>
  <si>
    <t>Matt Essa</t>
  </si>
  <si>
    <t>Jared Stevens</t>
  </si>
  <si>
    <t>Mike Puzuti</t>
  </si>
  <si>
    <t>Brian Martin</t>
  </si>
  <si>
    <t>Kyle McCarthy</t>
  </si>
  <si>
    <t>Damien Strohschein</t>
  </si>
  <si>
    <t>Ryan Brawdy</t>
  </si>
  <si>
    <t>Nate Magdowski</t>
  </si>
  <si>
    <t>Bradley Crosby</t>
  </si>
  <si>
    <t>Shawn Ladderoot</t>
  </si>
  <si>
    <t>Mario Combs</t>
  </si>
  <si>
    <t>Nick Melton</t>
  </si>
  <si>
    <t>Canton Prep</t>
  </si>
  <si>
    <t>Gloria Steinberg</t>
  </si>
  <si>
    <t>Angelica Marvaso</t>
  </si>
  <si>
    <t>Julia Gentis</t>
  </si>
  <si>
    <t>Mackenzie Glinski</t>
  </si>
  <si>
    <t>Jordan Carroll</t>
  </si>
  <si>
    <t>Brandie Wallace</t>
  </si>
  <si>
    <t>Amanda Williams</t>
  </si>
  <si>
    <t>Rachel Wood</t>
  </si>
  <si>
    <t>Danielle McComb</t>
  </si>
  <si>
    <t>Drake Bazzy</t>
  </si>
  <si>
    <t>Justin Prybyla</t>
  </si>
  <si>
    <t>Richard Taylor</t>
  </si>
  <si>
    <t>Tyler White</t>
  </si>
  <si>
    <t>Cody Farr</t>
  </si>
  <si>
    <t>Zach Taylor</t>
  </si>
  <si>
    <t>Zac Scicluna</t>
  </si>
  <si>
    <t>Vince Niemi</t>
  </si>
  <si>
    <t>Zach Quinn</t>
  </si>
  <si>
    <t>Shelby Smith</t>
  </si>
  <si>
    <t>Alex Boyer</t>
  </si>
  <si>
    <t>Hannah Mix</t>
  </si>
  <si>
    <t>Jessica Cannon</t>
  </si>
  <si>
    <t>Lexi Babicz</t>
  </si>
  <si>
    <t>Madeline Marcetti</t>
  </si>
  <si>
    <t>Madison Ellington</t>
  </si>
  <si>
    <t>Savana Rolle</t>
  </si>
  <si>
    <t>Tryna Gladstone</t>
  </si>
  <si>
    <t>Lauren Zlatos</t>
  </si>
  <si>
    <t>Makayla Souva</t>
  </si>
  <si>
    <t>Carlie Stump</t>
  </si>
  <si>
    <t>Sharon Kovacs</t>
  </si>
  <si>
    <t>Cameron Liedel</t>
  </si>
  <si>
    <t>Brianna Vance</t>
  </si>
  <si>
    <t>Hannah Worden</t>
  </si>
  <si>
    <t>Ryan Gasparovich</t>
  </si>
  <si>
    <t>Brendan Flowers</t>
  </si>
  <si>
    <t>Logan McLaughlin</t>
  </si>
  <si>
    <t>Lane Corne</t>
  </si>
  <si>
    <t>Doug Stump</t>
  </si>
  <si>
    <t>Andrew Lack</t>
  </si>
  <si>
    <t>Jaden Thomas</t>
  </si>
  <si>
    <t>Sean Ebben</t>
  </si>
  <si>
    <t>Nathan Geddes</t>
  </si>
  <si>
    <t>Alex Roelant</t>
  </si>
  <si>
    <t>Peter Ebaugh</t>
  </si>
  <si>
    <t>Nicholas Grenn</t>
  </si>
  <si>
    <t>Nathan Gaissert</t>
  </si>
  <si>
    <t>Brian Hohentanner</t>
  </si>
  <si>
    <t>Saline</t>
  </si>
  <si>
    <t>Drake Jones</t>
  </si>
  <si>
    <t>Tanner Wiedmeyer</t>
  </si>
  <si>
    <t>Tristin Marion</t>
  </si>
  <si>
    <t>Michael Aries</t>
  </si>
  <si>
    <t>Jared Caudill</t>
  </si>
  <si>
    <t>Gage Wiedmeyer</t>
  </si>
  <si>
    <t>Bridget Furlong</t>
  </si>
  <si>
    <t>Madison Leake</t>
  </si>
  <si>
    <t>Lilian Lebednick</t>
  </si>
  <si>
    <t>Heather Lillystone</t>
  </si>
  <si>
    <t>Maria Pizzo</t>
  </si>
  <si>
    <t>Jeanna Washington</t>
  </si>
  <si>
    <t>Jacob Levack</t>
  </si>
  <si>
    <t>Tristan Larsen</t>
  </si>
  <si>
    <t>Wyatt Koetsier</t>
  </si>
  <si>
    <t>Michael Kapanowski</t>
  </si>
  <si>
    <t>Kyle Goormastic</t>
  </si>
  <si>
    <t>Jordan Koshowsky</t>
  </si>
  <si>
    <t>Ben Dehetre</t>
  </si>
  <si>
    <t>Dominic Gibson</t>
  </si>
  <si>
    <t>Tyler Shady</t>
  </si>
  <si>
    <t>Malik Felder</t>
  </si>
  <si>
    <t>Jeremy Windham</t>
  </si>
  <si>
    <t>Sal Ciatti</t>
  </si>
  <si>
    <t>Evan Yaros</t>
  </si>
  <si>
    <t>Candyce Bradley</t>
  </si>
  <si>
    <t>Rachel Doran</t>
  </si>
  <si>
    <t>Maddie Vance</t>
  </si>
  <si>
    <t>Katie Worden</t>
  </si>
  <si>
    <t>Courtney Pyle</t>
  </si>
  <si>
    <t>Rylie Gradin</t>
  </si>
  <si>
    <t>Shaelyn Wojewski</t>
  </si>
  <si>
    <t>Hailey Castro</t>
  </si>
  <si>
    <t>Madison Justice</t>
  </si>
  <si>
    <t>Mariah Aho</t>
  </si>
  <si>
    <t>Miranda Holmes</t>
  </si>
  <si>
    <t>Kayla Thompson</t>
  </si>
  <si>
    <t>Christina O'Harris</t>
  </si>
  <si>
    <t>Ryan Zaharia</t>
  </si>
  <si>
    <t>Travis Marcus</t>
  </si>
  <si>
    <t>Garret Hurt</t>
  </si>
  <si>
    <t>Brendan George</t>
  </si>
  <si>
    <t>Zak King</t>
  </si>
  <si>
    <t>Shane Kernohan</t>
  </si>
  <si>
    <t xml:space="preserve">South Lyon </t>
  </si>
  <si>
    <t>Cassie Dorony</t>
  </si>
  <si>
    <t>Kayla Oles</t>
  </si>
  <si>
    <t>Rebecca Zaharia</t>
  </si>
  <si>
    <t>Tori Zaharia</t>
  </si>
  <si>
    <t>Olivia Spaller</t>
  </si>
  <si>
    <t>Madison Spaller</t>
  </si>
  <si>
    <t>Mya Price</t>
  </si>
  <si>
    <t>Samantha Zappia</t>
  </si>
  <si>
    <t>Jenna Marie Sica</t>
  </si>
  <si>
    <t>Lexi Morris</t>
  </si>
  <si>
    <t>Maria Roelant</t>
  </si>
  <si>
    <t>Liz Kemp</t>
  </si>
  <si>
    <t>Joshua Berthiaume</t>
  </si>
  <si>
    <t>Jeremy Sobczak</t>
  </si>
  <si>
    <t>Kyle Way</t>
  </si>
  <si>
    <t>Ryan Way</t>
  </si>
  <si>
    <t>Johnny Paul</t>
  </si>
  <si>
    <t>Kaleb Knapik</t>
  </si>
  <si>
    <t>Matthew Knapp</t>
  </si>
  <si>
    <t>Cameron Keuning</t>
  </si>
  <si>
    <t>Keith Reid</t>
  </si>
  <si>
    <t>Ryan Kotlinski</t>
  </si>
  <si>
    <t>Jimmy Jenereaux</t>
  </si>
  <si>
    <t>Lance Shackelford</t>
  </si>
  <si>
    <t>Brent Wilkerson</t>
  </si>
  <si>
    <t>Trevor Woodley</t>
  </si>
  <si>
    <t>Jarrin Kreger</t>
  </si>
  <si>
    <t>Jeremiah Wright</t>
  </si>
  <si>
    <t>Kyle Pearson</t>
  </si>
  <si>
    <t>Kyle Coughlin</t>
  </si>
  <si>
    <t>Samuel Moore</t>
  </si>
  <si>
    <t>Sarah Meili</t>
  </si>
  <si>
    <t>Sarah Estepp</t>
  </si>
  <si>
    <t>Jessica Bishop</t>
  </si>
  <si>
    <t>Erinn Walters</t>
  </si>
  <si>
    <t>Hannah Elliott</t>
  </si>
  <si>
    <t>Amber Burnett</t>
  </si>
  <si>
    <t>Savanna Springer</t>
  </si>
  <si>
    <t>Aaron Kelleman</t>
  </si>
  <si>
    <t>Chandler Ryan</t>
  </si>
  <si>
    <t>Elden Palmer</t>
  </si>
  <si>
    <t>Lauren Martin</t>
  </si>
  <si>
    <t>Elizabeth Kerr</t>
  </si>
  <si>
    <t>Emily Kacic</t>
  </si>
  <si>
    <t>Sabrina Lee</t>
  </si>
  <si>
    <t>Megan Peldo</t>
  </si>
  <si>
    <t>Meghan Macunovich</t>
  </si>
  <si>
    <t>Maddy Byrnes (Mercy)</t>
  </si>
  <si>
    <t>Blake Ryntz</t>
  </si>
  <si>
    <t>Reed Dawson</t>
  </si>
  <si>
    <t xml:space="preserve">..n </t>
  </si>
  <si>
    <t>High Game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</si>
</sst>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22"/>
      <name val="Broadway"/>
      <family val="5"/>
    </font>
    <font>
      <b/>
      <sz val="10"/>
      <name val="Arial"/>
      <family val="2"/>
    </font>
    <font>
      <sz val="8"/>
      <name val="Arial"/>
      <family val="2"/>
    </font>
    <font>
      <b/>
      <sz val="26"/>
      <name val="Algerian"/>
      <family val="5"/>
    </font>
    <font>
      <sz val="10"/>
      <name val="Arial"/>
      <family val="2"/>
    </font>
    <font>
      <sz val="10"/>
      <name val="Arial"/>
      <family val="2"/>
    </font>
    <font>
      <b/>
      <sz val="20"/>
      <name val="Broadway"/>
      <family val="5"/>
    </font>
    <font>
      <b/>
      <sz val="24"/>
      <name val="Algerian"/>
      <family val="5"/>
    </font>
    <font>
      <sz val="10"/>
      <color rgb="FF00000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Alignment="1"/>
    <xf numFmtId="14" fontId="2" fillId="0" borderId="0" xfId="0" applyNumberFormat="1" applyFont="1" applyAlignment="1"/>
    <xf numFmtId="0" fontId="5" fillId="0" borderId="0" xfId="0" applyFont="1" applyBorder="1" applyAlignment="1"/>
    <xf numFmtId="0" fontId="8" fillId="0" borderId="0" xfId="0" applyFont="1" applyAlignment="1"/>
    <xf numFmtId="14" fontId="8" fillId="0" borderId="0" xfId="0" applyNumberFormat="1" applyFont="1" applyAlignment="1"/>
    <xf numFmtId="0" fontId="9" fillId="0" borderId="0" xfId="0" applyFont="1" applyBorder="1" applyAlignment="1"/>
    <xf numFmtId="0" fontId="3" fillId="0" borderId="0" xfId="0" applyFont="1" applyFill="1" applyBorder="1" applyAlignment="1">
      <alignment horizontal="center"/>
    </xf>
    <xf numFmtId="0" fontId="7" fillId="0" borderId="0" xfId="0" applyFont="1"/>
    <xf numFmtId="0" fontId="0" fillId="0" borderId="0" xfId="0"/>
    <xf numFmtId="0" fontId="1" fillId="0" borderId="0" xfId="0" applyFont="1"/>
    <xf numFmtId="0" fontId="6" fillId="0" borderId="0" xfId="0" applyFont="1" applyFill="1" applyBorder="1"/>
    <xf numFmtId="0" fontId="3" fillId="0" borderId="0" xfId="0" applyFont="1" applyAlignment="1">
      <alignment horizontal="center"/>
    </xf>
    <xf numFmtId="0" fontId="0" fillId="0" borderId="0" xfId="0" applyFont="1"/>
    <xf numFmtId="0" fontId="10" fillId="0" borderId="0" xfId="0" applyFont="1"/>
    <xf numFmtId="0" fontId="10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11" fillId="0" borderId="2" xfId="0" applyFont="1" applyBorder="1" applyAlignment="1">
      <alignment horizontal="center"/>
    </xf>
    <xf numFmtId="0" fontId="11" fillId="0" borderId="3" xfId="0" applyFont="1" applyBorder="1"/>
    <xf numFmtId="0" fontId="11" fillId="0" borderId="4" xfId="0" applyFont="1" applyBorder="1"/>
    <xf numFmtId="0" fontId="11" fillId="0" borderId="5" xfId="0" applyFont="1" applyBorder="1"/>
    <xf numFmtId="0" fontId="11" fillId="0" borderId="6" xfId="0" applyFont="1" applyFill="1" applyBorder="1"/>
    <xf numFmtId="0" fontId="11" fillId="0" borderId="7" xfId="0" applyFont="1" applyBorder="1" applyAlignment="1">
      <alignment horizontal="center"/>
    </xf>
    <xf numFmtId="0" fontId="11" fillId="0" borderId="8" xfId="0" applyFont="1" applyFill="1" applyBorder="1"/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0" fontId="10" fillId="0" borderId="0" xfId="0" applyFont="1" applyFill="1"/>
    <xf numFmtId="0" fontId="14" fillId="0" borderId="0" xfId="0" applyFont="1" applyAlignment="1">
      <alignment vertical="center"/>
    </xf>
    <xf numFmtId="0" fontId="1" fillId="0" borderId="0" xfId="0" applyFont="1" applyFill="1"/>
    <xf numFmtId="0" fontId="10" fillId="0" borderId="0" xfId="0" applyFont="1" applyAlignment="1">
      <alignment vertical="center"/>
    </xf>
    <xf numFmtId="0" fontId="0" fillId="0" borderId="0" xfId="0" quotePrefix="1" applyFont="1"/>
    <xf numFmtId="0" fontId="7" fillId="0" borderId="0" xfId="0" applyFont="1" applyFill="1" applyBorder="1"/>
    <xf numFmtId="0" fontId="15" fillId="0" borderId="0" xfId="0" applyFont="1"/>
    <xf numFmtId="0" fontId="1" fillId="2" borderId="0" xfId="0" applyFont="1" applyFill="1" applyBorder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1" fillId="0" borderId="11" xfId="0" applyFont="1" applyBorder="1"/>
    <xf numFmtId="0" fontId="10" fillId="0" borderId="11" xfId="0" applyFont="1" applyFill="1" applyBorder="1"/>
    <xf numFmtId="0" fontId="0" fillId="0" borderId="11" xfId="0" applyBorder="1"/>
    <xf numFmtId="0" fontId="0" fillId="0" borderId="0" xfId="0" applyAlignment="1">
      <alignment horizontal="right"/>
    </xf>
    <xf numFmtId="0" fontId="0" fillId="0" borderId="11" xfId="0" applyFont="1" applyBorder="1"/>
  </cellXfs>
  <cellStyles count="2">
    <cellStyle name="Comma" xfId="1" builtinId="3"/>
    <cellStyle name="Normal" xfId="0" builtinId="0"/>
  </cellStyles>
  <dxfs count="8"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zoomScale="130" zoomScaleNormal="130" workbookViewId="0">
      <selection activeCell="A5" sqref="A5"/>
    </sheetView>
  </sheetViews>
  <sheetFormatPr defaultRowHeight="12.75" x14ac:dyDescent="0.2"/>
  <cols>
    <col min="1" max="1" width="5.5703125" style="2" bestFit="1" customWidth="1"/>
    <col min="2" max="2" width="22.5703125" bestFit="1" customWidth="1"/>
    <col min="3" max="3" width="10.42578125" bestFit="1" customWidth="1"/>
    <col min="4" max="4" width="9" bestFit="1" customWidth="1"/>
    <col min="5" max="5" width="8.28515625" bestFit="1" customWidth="1"/>
    <col min="6" max="6" width="12.5703125" bestFit="1" customWidth="1"/>
    <col min="7" max="8" width="9" bestFit="1" customWidth="1"/>
    <col min="9" max="10" width="8" bestFit="1" customWidth="1"/>
    <col min="11" max="11" width="12.42578125" bestFit="1" customWidth="1"/>
    <col min="12" max="12" width="3.7109375" customWidth="1"/>
    <col min="13" max="13" width="16" bestFit="1" customWidth="1"/>
  </cols>
  <sheetData>
    <row r="1" spans="1:13" ht="27" x14ac:dyDescent="0.35">
      <c r="A1" s="53" t="s">
        <v>50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27" x14ac:dyDescent="0.35">
      <c r="A2" s="54">
        <v>42400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41.25" customHeight="1" x14ac:dyDescent="0.6">
      <c r="A3" s="55" t="s">
        <v>14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x14ac:dyDescent="0.2">
      <c r="A4" s="13" t="s">
        <v>21</v>
      </c>
      <c r="B4" s="14" t="s">
        <v>0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12</v>
      </c>
      <c r="H4" s="13" t="s">
        <v>1</v>
      </c>
      <c r="I4" s="13" t="s">
        <v>2</v>
      </c>
      <c r="J4" s="13" t="s">
        <v>3</v>
      </c>
      <c r="K4" s="13" t="s">
        <v>4</v>
      </c>
      <c r="L4" s="7"/>
      <c r="M4" s="13" t="s">
        <v>13</v>
      </c>
    </row>
    <row r="5" spans="1:13" ht="15" customHeight="1" x14ac:dyDescent="0.2">
      <c r="A5" s="9">
        <v>1</v>
      </c>
      <c r="B5" s="31" t="s">
        <v>47</v>
      </c>
      <c r="C5" s="8">
        <v>873</v>
      </c>
      <c r="D5" s="9">
        <v>953</v>
      </c>
      <c r="E5" s="5">
        <v>881</v>
      </c>
      <c r="F5" s="5">
        <f>SUM(C5:E5)</f>
        <v>2707</v>
      </c>
      <c r="G5" s="5">
        <v>195</v>
      </c>
      <c r="H5" s="5">
        <v>167</v>
      </c>
      <c r="I5" s="4">
        <v>223</v>
      </c>
      <c r="J5" s="5">
        <v>212</v>
      </c>
      <c r="K5" s="5">
        <f>SUM(G5:J5)</f>
        <v>797</v>
      </c>
      <c r="L5" s="4"/>
      <c r="M5" s="27">
        <f>F5+K5</f>
        <v>3504</v>
      </c>
    </row>
    <row r="6" spans="1:13" s="24" customFormat="1" ht="15" customHeight="1" x14ac:dyDescent="0.2">
      <c r="A6" s="9">
        <v>2</v>
      </c>
      <c r="B6" s="15" t="s">
        <v>27</v>
      </c>
      <c r="C6" s="11">
        <v>921</v>
      </c>
      <c r="D6" s="11">
        <v>932</v>
      </c>
      <c r="E6" s="5">
        <v>818</v>
      </c>
      <c r="F6" s="5">
        <f>SUM(C6:E6)</f>
        <v>2671</v>
      </c>
      <c r="G6" s="5">
        <v>168</v>
      </c>
      <c r="H6" s="5">
        <v>151</v>
      </c>
      <c r="I6" s="4">
        <v>218</v>
      </c>
      <c r="J6" s="5">
        <v>182</v>
      </c>
      <c r="K6" s="5">
        <f>SUM(G6:J6)</f>
        <v>719</v>
      </c>
      <c r="L6" s="4"/>
      <c r="M6" s="27">
        <f>F6+K6</f>
        <v>3390</v>
      </c>
    </row>
    <row r="7" spans="1:13" s="24" customFormat="1" ht="15" customHeight="1" x14ac:dyDescent="0.2">
      <c r="A7" s="9">
        <v>3</v>
      </c>
      <c r="B7" s="3" t="s">
        <v>52</v>
      </c>
      <c r="C7" s="4">
        <v>828</v>
      </c>
      <c r="D7" s="9">
        <v>869</v>
      </c>
      <c r="E7" s="5">
        <v>808</v>
      </c>
      <c r="F7" s="5">
        <f>SUM(C7:E7)</f>
        <v>2505</v>
      </c>
      <c r="G7" s="5">
        <v>181</v>
      </c>
      <c r="H7" s="5">
        <v>169</v>
      </c>
      <c r="I7" s="4">
        <v>181</v>
      </c>
      <c r="J7" s="5">
        <v>149</v>
      </c>
      <c r="K7" s="5">
        <f>SUM(G7:J7)</f>
        <v>680</v>
      </c>
      <c r="L7" s="4"/>
      <c r="M7" s="27">
        <f>F7+K7</f>
        <v>3185</v>
      </c>
    </row>
    <row r="8" spans="1:13" s="2" customFormat="1" ht="15" customHeight="1" x14ac:dyDescent="0.2">
      <c r="A8" s="9">
        <v>4</v>
      </c>
      <c r="B8" s="3" t="s">
        <v>49</v>
      </c>
      <c r="C8" s="11">
        <v>800</v>
      </c>
      <c r="D8" s="11">
        <v>780</v>
      </c>
      <c r="E8" s="5">
        <v>937</v>
      </c>
      <c r="F8" s="5">
        <f>SUM(C8:E8)</f>
        <v>2517</v>
      </c>
      <c r="G8" s="5">
        <v>176</v>
      </c>
      <c r="H8" s="5">
        <v>122</v>
      </c>
      <c r="I8" s="4">
        <v>133</v>
      </c>
      <c r="J8" s="5">
        <v>159</v>
      </c>
      <c r="K8" s="5">
        <f>SUM(G8:J8)</f>
        <v>590</v>
      </c>
      <c r="L8" s="4"/>
      <c r="M8" s="27">
        <f>F8+K8</f>
        <v>3107</v>
      </c>
    </row>
    <row r="9" spans="1:13" ht="15" customHeight="1" x14ac:dyDescent="0.2">
      <c r="A9" s="9">
        <v>5</v>
      </c>
      <c r="B9" s="15" t="s">
        <v>42</v>
      </c>
      <c r="C9" s="11">
        <v>855</v>
      </c>
      <c r="D9" s="8">
        <v>733</v>
      </c>
      <c r="E9" s="5">
        <v>753</v>
      </c>
      <c r="F9" s="5">
        <f>SUM(C9:E9)</f>
        <v>2341</v>
      </c>
      <c r="G9" s="5">
        <v>158</v>
      </c>
      <c r="H9" s="5">
        <v>152</v>
      </c>
      <c r="I9" s="4">
        <v>164</v>
      </c>
      <c r="J9" s="5">
        <v>164</v>
      </c>
      <c r="K9" s="5">
        <f>SUM(G9:J9)</f>
        <v>638</v>
      </c>
      <c r="L9" s="4"/>
      <c r="M9" s="27">
        <f>F9+K9</f>
        <v>2979</v>
      </c>
    </row>
    <row r="10" spans="1:13" ht="15" customHeight="1" x14ac:dyDescent="0.2">
      <c r="A10" s="9">
        <v>6</v>
      </c>
      <c r="B10" s="50" t="s">
        <v>29</v>
      </c>
      <c r="C10" s="8">
        <v>832</v>
      </c>
      <c r="D10" s="11">
        <v>700</v>
      </c>
      <c r="E10" s="5">
        <v>779</v>
      </c>
      <c r="F10" s="5">
        <f>SUM(C10:E10)</f>
        <v>2311</v>
      </c>
      <c r="G10" s="5">
        <v>159</v>
      </c>
      <c r="H10" s="5">
        <v>142</v>
      </c>
      <c r="I10" s="4">
        <v>183</v>
      </c>
      <c r="J10" s="5">
        <v>164</v>
      </c>
      <c r="K10" s="5">
        <f>SUM(G10:J10)</f>
        <v>648</v>
      </c>
      <c r="L10" s="4"/>
      <c r="M10" s="27">
        <f>F10+K10</f>
        <v>2959</v>
      </c>
    </row>
    <row r="11" spans="1:13" ht="15" customHeight="1" x14ac:dyDescent="0.2">
      <c r="A11" s="9">
        <v>7</v>
      </c>
      <c r="B11" s="3" t="s">
        <v>48</v>
      </c>
      <c r="C11" s="8">
        <v>769</v>
      </c>
      <c r="D11" s="9">
        <v>790</v>
      </c>
      <c r="E11" s="5">
        <v>700</v>
      </c>
      <c r="F11" s="5">
        <f>SUM(C11:E11)</f>
        <v>2259</v>
      </c>
      <c r="G11" s="5">
        <v>168</v>
      </c>
      <c r="H11" s="5">
        <v>193</v>
      </c>
      <c r="I11" s="4">
        <v>121</v>
      </c>
      <c r="J11" s="5">
        <v>181</v>
      </c>
      <c r="K11" s="5">
        <f>SUM(G11:J11)</f>
        <v>663</v>
      </c>
      <c r="L11" s="4"/>
      <c r="M11" s="27">
        <f>F11+K11</f>
        <v>2922</v>
      </c>
    </row>
    <row r="12" spans="1:13" ht="15" customHeight="1" x14ac:dyDescent="0.2">
      <c r="A12" s="9">
        <v>8</v>
      </c>
      <c r="B12" s="3" t="s">
        <v>18</v>
      </c>
      <c r="C12" s="8">
        <v>667</v>
      </c>
      <c r="D12" s="9">
        <v>664</v>
      </c>
      <c r="E12" s="5">
        <v>932</v>
      </c>
      <c r="F12" s="5">
        <f>SUM(C12:E12)</f>
        <v>2263</v>
      </c>
      <c r="G12" s="5">
        <v>179</v>
      </c>
      <c r="H12" s="5">
        <v>137</v>
      </c>
      <c r="I12" s="4">
        <v>138</v>
      </c>
      <c r="J12" s="5">
        <v>136</v>
      </c>
      <c r="K12" s="5">
        <f>SUM(G12:J12)</f>
        <v>590</v>
      </c>
      <c r="L12" s="4"/>
      <c r="M12" s="27">
        <f>F12+K12</f>
        <v>2853</v>
      </c>
    </row>
    <row r="13" spans="1:13" s="24" customFormat="1" ht="15" customHeight="1" x14ac:dyDescent="0.2">
      <c r="A13" s="9">
        <v>9</v>
      </c>
      <c r="B13" s="15" t="s">
        <v>72</v>
      </c>
      <c r="C13" s="11">
        <v>803</v>
      </c>
      <c r="D13" s="9">
        <v>725</v>
      </c>
      <c r="E13" s="5">
        <v>753</v>
      </c>
      <c r="F13" s="5">
        <f>SUM(C13:E13)</f>
        <v>2281</v>
      </c>
      <c r="G13" s="5">
        <v>170</v>
      </c>
      <c r="H13" s="5">
        <v>124</v>
      </c>
      <c r="I13" s="4">
        <v>116</v>
      </c>
      <c r="J13" s="5">
        <v>137</v>
      </c>
      <c r="K13" s="5">
        <f>SUM(G13:J13)</f>
        <v>547</v>
      </c>
      <c r="L13" s="4"/>
      <c r="M13" s="27">
        <f>F13+K13</f>
        <v>2828</v>
      </c>
    </row>
    <row r="14" spans="1:13" s="24" customFormat="1" ht="15" customHeight="1" x14ac:dyDescent="0.2">
      <c r="A14" s="9">
        <v>10</v>
      </c>
      <c r="B14" s="15" t="s">
        <v>51</v>
      </c>
      <c r="C14" s="8">
        <v>766</v>
      </c>
      <c r="D14" s="9">
        <v>742</v>
      </c>
      <c r="E14" s="5">
        <v>717</v>
      </c>
      <c r="F14" s="5">
        <f>SUM(C14:E14)</f>
        <v>2225</v>
      </c>
      <c r="G14" s="5">
        <v>101</v>
      </c>
      <c r="H14" s="5">
        <v>157</v>
      </c>
      <c r="I14" s="4">
        <v>137</v>
      </c>
      <c r="J14" s="5">
        <v>171</v>
      </c>
      <c r="K14" s="5">
        <f>SUM(G14:J14)</f>
        <v>566</v>
      </c>
      <c r="L14" s="4"/>
      <c r="M14" s="27">
        <f>F14+K14</f>
        <v>2791</v>
      </c>
    </row>
    <row r="15" spans="1:13" s="24" customFormat="1" ht="15" customHeight="1" x14ac:dyDescent="0.2">
      <c r="A15" s="9">
        <v>11</v>
      </c>
      <c r="B15" s="3" t="s">
        <v>32</v>
      </c>
      <c r="C15" s="8">
        <v>706</v>
      </c>
      <c r="D15" s="11">
        <v>727</v>
      </c>
      <c r="E15" s="5">
        <v>663</v>
      </c>
      <c r="F15" s="5">
        <f>SUM(C15:E15)</f>
        <v>2096</v>
      </c>
      <c r="G15" s="5">
        <v>146</v>
      </c>
      <c r="H15" s="5">
        <v>167</v>
      </c>
      <c r="I15" s="4">
        <v>158</v>
      </c>
      <c r="J15" s="5">
        <v>153</v>
      </c>
      <c r="K15" s="5">
        <f>SUM(G15:J15)</f>
        <v>624</v>
      </c>
      <c r="L15" s="4"/>
      <c r="M15" s="27">
        <f>F15+K15</f>
        <v>2720</v>
      </c>
    </row>
    <row r="16" spans="1:13" s="24" customFormat="1" ht="15" customHeight="1" x14ac:dyDescent="0.2">
      <c r="A16" s="9">
        <v>12</v>
      </c>
      <c r="B16" s="52" t="s">
        <v>30</v>
      </c>
      <c r="C16" s="11">
        <v>716</v>
      </c>
      <c r="D16" s="9">
        <v>706</v>
      </c>
      <c r="E16" s="5">
        <v>730</v>
      </c>
      <c r="F16" s="5">
        <f>SUM(C16:E16)</f>
        <v>2152</v>
      </c>
      <c r="G16" s="5">
        <v>151</v>
      </c>
      <c r="H16" s="5">
        <v>144</v>
      </c>
      <c r="I16" s="4">
        <v>134</v>
      </c>
      <c r="J16" s="5">
        <v>134</v>
      </c>
      <c r="K16" s="5">
        <f>SUM(G16:J16)</f>
        <v>563</v>
      </c>
      <c r="L16" s="4"/>
      <c r="M16" s="27">
        <f>F16+K16</f>
        <v>2715</v>
      </c>
    </row>
    <row r="17" spans="1:13" s="24" customFormat="1" ht="15" customHeight="1" x14ac:dyDescent="0.2">
      <c r="A17" s="9">
        <v>13</v>
      </c>
      <c r="B17" s="3" t="s">
        <v>17</v>
      </c>
      <c r="C17" s="8">
        <v>738</v>
      </c>
      <c r="D17" s="9">
        <v>681</v>
      </c>
      <c r="E17" s="5">
        <v>704</v>
      </c>
      <c r="F17" s="5">
        <f>SUM(C17:E17)</f>
        <v>2123</v>
      </c>
      <c r="G17" s="5">
        <v>128</v>
      </c>
      <c r="H17" s="5">
        <v>113</v>
      </c>
      <c r="I17" s="4">
        <v>137</v>
      </c>
      <c r="J17" s="5">
        <v>178</v>
      </c>
      <c r="K17" s="5">
        <f>SUM(G17:J17)</f>
        <v>556</v>
      </c>
      <c r="L17" s="10"/>
      <c r="M17" s="27">
        <f>F17+K17</f>
        <v>2679</v>
      </c>
    </row>
    <row r="18" spans="1:13" s="2" customFormat="1" ht="15" customHeight="1" x14ac:dyDescent="0.2">
      <c r="A18" s="9">
        <v>14</v>
      </c>
      <c r="B18" s="15" t="s">
        <v>25</v>
      </c>
      <c r="C18" s="8">
        <v>706</v>
      </c>
      <c r="D18" s="9">
        <v>684</v>
      </c>
      <c r="E18" s="5">
        <v>657</v>
      </c>
      <c r="F18" s="5">
        <f>SUM(C18:E18)</f>
        <v>2047</v>
      </c>
      <c r="G18" s="5">
        <v>131</v>
      </c>
      <c r="H18" s="5">
        <v>153</v>
      </c>
      <c r="I18" s="4">
        <v>157</v>
      </c>
      <c r="J18" s="5">
        <v>140</v>
      </c>
      <c r="K18" s="5">
        <f>SUM(G18:J18)</f>
        <v>581</v>
      </c>
      <c r="L18" s="10"/>
      <c r="M18" s="27">
        <f>F18+K18</f>
        <v>2628</v>
      </c>
    </row>
    <row r="19" spans="1:13" s="2" customFormat="1" ht="15" customHeight="1" x14ac:dyDescent="0.2">
      <c r="A19" s="9">
        <v>15</v>
      </c>
      <c r="B19" s="3" t="s">
        <v>19</v>
      </c>
      <c r="C19" s="8">
        <v>733</v>
      </c>
      <c r="D19" s="8">
        <v>652</v>
      </c>
      <c r="E19" s="5">
        <v>654</v>
      </c>
      <c r="F19" s="5">
        <f>SUM(C19:E19)</f>
        <v>2039</v>
      </c>
      <c r="G19" s="5">
        <v>151</v>
      </c>
      <c r="H19" s="5">
        <v>130</v>
      </c>
      <c r="I19" s="4">
        <v>133</v>
      </c>
      <c r="J19" s="5">
        <v>136</v>
      </c>
      <c r="K19" s="5">
        <f>SUM(G19:J19)</f>
        <v>550</v>
      </c>
      <c r="M19" s="27">
        <f>F19+K19</f>
        <v>2589</v>
      </c>
    </row>
    <row r="20" spans="1:13" ht="15" customHeight="1" x14ac:dyDescent="0.2">
      <c r="A20" s="9">
        <v>16</v>
      </c>
      <c r="B20" s="15" t="s">
        <v>33</v>
      </c>
      <c r="C20" s="9">
        <v>627</v>
      </c>
      <c r="D20" s="9">
        <v>665</v>
      </c>
      <c r="E20" s="5">
        <v>717</v>
      </c>
      <c r="F20" s="5">
        <f>SUM(C20:E20)</f>
        <v>2009</v>
      </c>
      <c r="G20" s="5">
        <v>117</v>
      </c>
      <c r="H20" s="5">
        <v>166</v>
      </c>
      <c r="I20" s="4">
        <v>128</v>
      </c>
      <c r="J20" s="5">
        <v>139</v>
      </c>
      <c r="K20" s="5">
        <f>SUM(G20:J20)</f>
        <v>550</v>
      </c>
      <c r="L20" s="4"/>
      <c r="M20" s="27">
        <f>F20+K20</f>
        <v>2559</v>
      </c>
    </row>
    <row r="21" spans="1:13" s="24" customFormat="1" ht="15" customHeight="1" x14ac:dyDescent="0.2">
      <c r="A21" s="9"/>
      <c r="B21" s="3"/>
      <c r="C21" s="11"/>
      <c r="D21" s="8"/>
      <c r="E21" s="5"/>
      <c r="F21" s="5"/>
      <c r="G21" s="5"/>
      <c r="H21" s="5"/>
      <c r="I21" s="4"/>
      <c r="J21" s="5"/>
      <c r="K21" s="5"/>
      <c r="L21" s="4"/>
      <c r="M21" s="27"/>
    </row>
    <row r="22" spans="1:13" ht="15" customHeight="1" x14ac:dyDescent="0.2">
      <c r="A22" s="9"/>
      <c r="B22" s="15"/>
      <c r="C22" s="11"/>
      <c r="D22" s="11"/>
      <c r="E22" s="5"/>
      <c r="F22" s="5"/>
      <c r="G22" s="5"/>
      <c r="H22" s="5"/>
      <c r="I22" s="4"/>
      <c r="J22" s="5"/>
      <c r="K22" s="5"/>
      <c r="L22" s="4"/>
      <c r="M22" s="27"/>
    </row>
    <row r="23" spans="1:13" ht="15" customHeight="1" x14ac:dyDescent="0.2">
      <c r="A23" s="9"/>
      <c r="B23" s="26"/>
      <c r="C23" s="44">
        <f t="shared" ref="C23:K23" si="0">SUM(C5:C20)</f>
        <v>12340</v>
      </c>
      <c r="D23" s="44">
        <f t="shared" si="0"/>
        <v>12003</v>
      </c>
      <c r="E23" s="44">
        <f t="shared" si="0"/>
        <v>12203</v>
      </c>
      <c r="F23" s="44">
        <f t="shared" si="0"/>
        <v>36546</v>
      </c>
      <c r="G23" s="44">
        <f t="shared" si="0"/>
        <v>2479</v>
      </c>
      <c r="H23" s="44">
        <f t="shared" si="0"/>
        <v>2387</v>
      </c>
      <c r="I23" s="44">
        <f t="shared" si="0"/>
        <v>2461</v>
      </c>
      <c r="J23" s="44">
        <f t="shared" si="0"/>
        <v>2535</v>
      </c>
      <c r="K23" s="44">
        <f t="shared" si="0"/>
        <v>9862</v>
      </c>
      <c r="L23" s="43"/>
      <c r="M23" s="44">
        <f>SUM(M5:M20)</f>
        <v>46408</v>
      </c>
    </row>
    <row r="24" spans="1:13" ht="15" customHeight="1" x14ac:dyDescent="0.2">
      <c r="A24" s="9"/>
      <c r="B24" s="15"/>
      <c r="C24" s="8"/>
      <c r="D24" s="9"/>
      <c r="E24" s="5"/>
      <c r="F24" s="5"/>
      <c r="G24" s="5"/>
      <c r="H24" s="5"/>
      <c r="I24" s="4"/>
      <c r="J24" s="5"/>
      <c r="K24" s="5"/>
      <c r="L24" s="4"/>
      <c r="M24" s="7"/>
    </row>
    <row r="25" spans="1:13" ht="15" customHeight="1" x14ac:dyDescent="0.2">
      <c r="A25" s="9"/>
      <c r="B25" s="15"/>
      <c r="C25" s="8"/>
      <c r="D25" s="9"/>
      <c r="E25" s="5"/>
      <c r="F25" s="5"/>
      <c r="G25" s="5"/>
      <c r="H25" s="5"/>
      <c r="I25" s="4"/>
      <c r="J25" s="5"/>
      <c r="K25" s="5"/>
      <c r="L25" s="4"/>
      <c r="M25" s="7"/>
    </row>
    <row r="26" spans="1:13" ht="15" customHeight="1" x14ac:dyDescent="0.2">
      <c r="A26" s="9"/>
      <c r="B26" s="26"/>
      <c r="C26" s="8"/>
      <c r="D26" s="9"/>
      <c r="E26" s="5"/>
      <c r="F26" s="5"/>
      <c r="G26" s="5"/>
      <c r="H26" s="5"/>
      <c r="I26" s="4"/>
      <c r="J26" s="5"/>
      <c r="K26" s="5"/>
      <c r="L26" s="4"/>
      <c r="M26" s="7"/>
    </row>
    <row r="27" spans="1:13" ht="15" customHeight="1" x14ac:dyDescent="0.2">
      <c r="A27" s="9"/>
      <c r="B27" s="15"/>
      <c r="C27" s="8"/>
      <c r="D27" s="9"/>
      <c r="E27" s="5"/>
      <c r="F27" s="5"/>
      <c r="G27" s="5"/>
      <c r="H27" s="5"/>
      <c r="I27" s="4"/>
      <c r="J27" s="5"/>
      <c r="K27" s="5"/>
      <c r="L27" s="4"/>
      <c r="M27" s="7"/>
    </row>
    <row r="28" spans="1:13" x14ac:dyDescent="0.2">
      <c r="A28" s="4"/>
      <c r="B28" s="15"/>
      <c r="C28" s="2"/>
      <c r="D28" s="2"/>
      <c r="E28" s="3"/>
      <c r="F28" s="3"/>
      <c r="G28" s="3"/>
      <c r="H28" s="3"/>
      <c r="I28" s="2"/>
      <c r="J28" s="3"/>
      <c r="K28" s="3"/>
      <c r="L28" s="2"/>
      <c r="M28" s="22"/>
    </row>
    <row r="29" spans="1:13" x14ac:dyDescent="0.2">
      <c r="A29" s="4"/>
      <c r="B29" s="6"/>
      <c r="C29" s="2"/>
      <c r="D29" s="2"/>
      <c r="E29" s="3"/>
      <c r="F29" s="3"/>
      <c r="G29" s="3"/>
      <c r="H29" s="3"/>
      <c r="I29" s="2"/>
      <c r="J29" s="3"/>
      <c r="K29" s="3"/>
      <c r="L29" s="2"/>
      <c r="M29" s="2"/>
    </row>
    <row r="30" spans="1:13" x14ac:dyDescent="0.2">
      <c r="A30" s="4"/>
      <c r="B30" s="1"/>
      <c r="C30" s="3"/>
      <c r="D30" s="3"/>
      <c r="E30" s="3"/>
      <c r="F30" s="3"/>
      <c r="G30" s="3"/>
      <c r="H30" s="3"/>
      <c r="I30" s="3"/>
      <c r="J30" s="3"/>
      <c r="K30" s="3"/>
      <c r="L30" s="2"/>
      <c r="M30" s="2"/>
    </row>
    <row r="31" spans="1:13" x14ac:dyDescent="0.2">
      <c r="A31" s="4"/>
      <c r="B31" s="1"/>
      <c r="C31" s="2"/>
      <c r="D31" s="2"/>
      <c r="E31" s="3"/>
      <c r="F31" s="3"/>
      <c r="G31" s="3"/>
      <c r="H31" s="3"/>
      <c r="I31" s="2"/>
      <c r="J31" s="3"/>
      <c r="K31" s="3"/>
      <c r="L31" s="2"/>
      <c r="M31" s="2"/>
    </row>
    <row r="32" spans="1:13" x14ac:dyDescent="0.2">
      <c r="A32" s="4"/>
      <c r="B32" s="1"/>
      <c r="C32" s="2"/>
      <c r="D32" s="2"/>
      <c r="E32" s="3"/>
      <c r="F32" s="3"/>
      <c r="G32" s="3"/>
      <c r="H32" s="3"/>
      <c r="I32" s="2"/>
      <c r="J32" s="3"/>
      <c r="K32" s="3"/>
      <c r="L32" s="2"/>
      <c r="M32" s="2"/>
    </row>
    <row r="33" spans="1:13" x14ac:dyDescent="0.2">
      <c r="A33" s="4"/>
      <c r="B33" s="1"/>
      <c r="C33" s="3"/>
      <c r="D33" s="3"/>
      <c r="E33" s="3"/>
      <c r="F33" s="3"/>
      <c r="G33" s="3"/>
      <c r="H33" s="3"/>
      <c r="I33" s="2"/>
      <c r="J33" s="3"/>
      <c r="K33" s="3"/>
      <c r="L33" s="2"/>
      <c r="M33" s="2"/>
    </row>
    <row r="34" spans="1:13" x14ac:dyDescent="0.2">
      <c r="A34" s="4"/>
      <c r="B34" s="1"/>
      <c r="C34" s="3"/>
      <c r="D34" s="3"/>
      <c r="E34" s="3"/>
      <c r="F34" s="3"/>
      <c r="G34" s="3"/>
      <c r="H34" s="3"/>
      <c r="I34" s="2"/>
      <c r="J34" s="3"/>
      <c r="K34" s="3"/>
      <c r="L34" s="2"/>
      <c r="M34" s="2"/>
    </row>
    <row r="35" spans="1:13" x14ac:dyDescent="0.2">
      <c r="A35" s="4"/>
      <c r="B35" s="1"/>
      <c r="C35" s="3"/>
      <c r="D35" s="3"/>
      <c r="E35" s="3"/>
      <c r="F35" s="3"/>
      <c r="G35" s="3"/>
      <c r="H35" s="3"/>
      <c r="I35" s="2"/>
      <c r="J35" s="3"/>
      <c r="K35" s="3"/>
      <c r="L35" s="2"/>
      <c r="M35" s="2"/>
    </row>
    <row r="36" spans="1:13" x14ac:dyDescent="0.2">
      <c r="B36" s="1"/>
    </row>
  </sheetData>
  <sortState ref="B5:M20">
    <sortCondition descending="1" ref="M5:M20"/>
  </sortState>
  <mergeCells count="3">
    <mergeCell ref="A1:M1"/>
    <mergeCell ref="A2:M2"/>
    <mergeCell ref="A3:M3"/>
  </mergeCells>
  <phoneticPr fontId="4" type="noConversion"/>
  <printOptions horizontalCentered="1"/>
  <pageMargins left="0.5" right="0.5" top="1" bottom="1" header="0.5" footer="0.5"/>
  <pageSetup scale="95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zoomScale="130" zoomScaleNormal="130" workbookViewId="0">
      <selection activeCell="A5" sqref="A5"/>
    </sheetView>
  </sheetViews>
  <sheetFormatPr defaultRowHeight="12.75" x14ac:dyDescent="0.2"/>
  <cols>
    <col min="1" max="1" width="5.5703125" style="2" bestFit="1" customWidth="1"/>
    <col min="2" max="2" width="22.5703125" bestFit="1" customWidth="1"/>
    <col min="3" max="3" width="10.42578125" bestFit="1" customWidth="1"/>
    <col min="4" max="5" width="8.140625" bestFit="1" customWidth="1"/>
    <col min="6" max="6" width="12.5703125" bestFit="1" customWidth="1"/>
    <col min="7" max="10" width="8" bestFit="1" customWidth="1"/>
    <col min="11" max="11" width="12.42578125" bestFit="1" customWidth="1"/>
    <col min="12" max="12" width="3.5703125" customWidth="1"/>
    <col min="13" max="13" width="16" bestFit="1" customWidth="1"/>
  </cols>
  <sheetData>
    <row r="1" spans="1:17" ht="27" x14ac:dyDescent="0.35">
      <c r="A1" s="53" t="s">
        <v>50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Q1" t="s">
        <v>295</v>
      </c>
    </row>
    <row r="2" spans="1:17" ht="27" x14ac:dyDescent="0.35">
      <c r="A2" s="54">
        <v>42400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7" ht="37.5" customHeight="1" x14ac:dyDescent="0.6">
      <c r="A3" s="55" t="s">
        <v>11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7" ht="15" customHeight="1" x14ac:dyDescent="0.2">
      <c r="A4" s="13" t="s">
        <v>21</v>
      </c>
      <c r="B4" s="13" t="s">
        <v>0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12</v>
      </c>
      <c r="H4" s="13" t="s">
        <v>1</v>
      </c>
      <c r="I4" s="13" t="s">
        <v>2</v>
      </c>
      <c r="J4" s="13" t="s">
        <v>3</v>
      </c>
      <c r="K4" s="13" t="s">
        <v>4</v>
      </c>
      <c r="L4" s="7"/>
      <c r="M4" s="13" t="s">
        <v>15</v>
      </c>
    </row>
    <row r="5" spans="1:17" ht="15" customHeight="1" x14ac:dyDescent="0.2">
      <c r="A5" s="9">
        <v>1</v>
      </c>
      <c r="B5" s="31" t="s">
        <v>27</v>
      </c>
      <c r="C5" s="12">
        <v>957</v>
      </c>
      <c r="D5" s="12">
        <v>932</v>
      </c>
      <c r="E5" s="12">
        <v>933</v>
      </c>
      <c r="F5" s="4">
        <f>SUM(C5:E5)</f>
        <v>2822</v>
      </c>
      <c r="G5" s="12">
        <v>192</v>
      </c>
      <c r="H5" s="12">
        <v>184</v>
      </c>
      <c r="I5" s="12">
        <v>180</v>
      </c>
      <c r="J5" s="12">
        <v>196</v>
      </c>
      <c r="K5" s="4">
        <f>SUM(G5:J5)</f>
        <v>752</v>
      </c>
      <c r="L5" s="24"/>
      <c r="M5" s="7">
        <f>F5+K5</f>
        <v>3574</v>
      </c>
    </row>
    <row r="6" spans="1:17" s="2" customFormat="1" ht="15" customHeight="1" x14ac:dyDescent="0.2">
      <c r="A6" s="9">
        <v>2</v>
      </c>
      <c r="B6" s="15" t="s">
        <v>40</v>
      </c>
      <c r="C6" s="12">
        <v>947</v>
      </c>
      <c r="D6" s="12">
        <v>996</v>
      </c>
      <c r="E6" s="5">
        <v>843</v>
      </c>
      <c r="F6" s="4">
        <f>SUM(C6:E6)</f>
        <v>2786</v>
      </c>
      <c r="G6" s="4">
        <v>168</v>
      </c>
      <c r="H6" s="5">
        <v>247</v>
      </c>
      <c r="I6" s="5">
        <v>170</v>
      </c>
      <c r="J6" s="5">
        <v>162</v>
      </c>
      <c r="K6" s="4">
        <f>SUM(G6:J6)</f>
        <v>747</v>
      </c>
      <c r="L6" s="4"/>
      <c r="M6" s="7">
        <f>F6+K6</f>
        <v>3533</v>
      </c>
    </row>
    <row r="7" spans="1:17" s="2" customFormat="1" ht="15" customHeight="1" x14ac:dyDescent="0.2">
      <c r="A7" s="9">
        <v>3</v>
      </c>
      <c r="B7" s="3" t="s">
        <v>199</v>
      </c>
      <c r="C7" s="8">
        <v>813</v>
      </c>
      <c r="D7" s="5">
        <v>1023</v>
      </c>
      <c r="E7" s="12">
        <v>940</v>
      </c>
      <c r="F7" s="4">
        <f>SUM(C7:E7)</f>
        <v>2776</v>
      </c>
      <c r="G7" s="12">
        <v>149</v>
      </c>
      <c r="H7" s="12">
        <v>154</v>
      </c>
      <c r="I7" s="12">
        <v>183</v>
      </c>
      <c r="J7" s="12">
        <v>193</v>
      </c>
      <c r="K7" s="4">
        <f>SUM(G7:J7)</f>
        <v>679</v>
      </c>
      <c r="L7" s="12"/>
      <c r="M7" s="7">
        <f>F7+K7</f>
        <v>3455</v>
      </c>
    </row>
    <row r="8" spans="1:17" ht="15" customHeight="1" x14ac:dyDescent="0.2">
      <c r="A8" s="9">
        <v>4</v>
      </c>
      <c r="B8" s="31" t="s">
        <v>43</v>
      </c>
      <c r="C8" s="8">
        <v>869</v>
      </c>
      <c r="D8" s="5">
        <v>927</v>
      </c>
      <c r="E8" s="5">
        <v>922</v>
      </c>
      <c r="F8" s="4">
        <f>SUM(C8:E8)</f>
        <v>2718</v>
      </c>
      <c r="G8" s="4">
        <v>158</v>
      </c>
      <c r="H8" s="5">
        <v>145</v>
      </c>
      <c r="I8" s="5">
        <v>232</v>
      </c>
      <c r="J8" s="5">
        <v>195</v>
      </c>
      <c r="K8" s="4">
        <f>SUM(G8:J8)</f>
        <v>730</v>
      </c>
      <c r="L8" s="4"/>
      <c r="M8" s="7">
        <f>F8+K8</f>
        <v>3448</v>
      </c>
    </row>
    <row r="9" spans="1:17" s="24" customFormat="1" ht="15" customHeight="1" x14ac:dyDescent="0.2">
      <c r="A9" s="9">
        <v>5</v>
      </c>
      <c r="B9" s="31" t="s">
        <v>42</v>
      </c>
      <c r="C9" s="8">
        <v>744</v>
      </c>
      <c r="D9" s="5">
        <v>947</v>
      </c>
      <c r="E9" s="5">
        <v>873</v>
      </c>
      <c r="F9" s="4">
        <f>SUM(C9:E9)</f>
        <v>2564</v>
      </c>
      <c r="G9" s="4">
        <v>173</v>
      </c>
      <c r="H9" s="4">
        <v>207</v>
      </c>
      <c r="I9" s="5">
        <v>157</v>
      </c>
      <c r="J9" s="5">
        <v>176</v>
      </c>
      <c r="K9" s="4">
        <f>SUM(G9:J9)</f>
        <v>713</v>
      </c>
      <c r="L9" s="4"/>
      <c r="M9" s="7">
        <f>F9+K9</f>
        <v>3277</v>
      </c>
    </row>
    <row r="10" spans="1:17" ht="15" customHeight="1" x14ac:dyDescent="0.2">
      <c r="A10" s="9">
        <v>6</v>
      </c>
      <c r="B10" s="31" t="s">
        <v>49</v>
      </c>
      <c r="C10" s="8">
        <v>796</v>
      </c>
      <c r="D10" s="12">
        <v>847</v>
      </c>
      <c r="E10" s="12">
        <v>946</v>
      </c>
      <c r="F10" s="4">
        <f>SUM(C10:E10)</f>
        <v>2589</v>
      </c>
      <c r="G10" s="12">
        <v>183</v>
      </c>
      <c r="H10" s="12">
        <v>164</v>
      </c>
      <c r="I10" s="12">
        <v>177</v>
      </c>
      <c r="J10" s="12">
        <v>127</v>
      </c>
      <c r="K10" s="4">
        <f>SUM(G10:J10)</f>
        <v>651</v>
      </c>
      <c r="L10" s="12"/>
      <c r="M10" s="7">
        <f>F10+K10</f>
        <v>3240</v>
      </c>
    </row>
    <row r="11" spans="1:17" s="24" customFormat="1" ht="15" customHeight="1" x14ac:dyDescent="0.2">
      <c r="A11" s="9">
        <v>7</v>
      </c>
      <c r="B11" s="31" t="s">
        <v>25</v>
      </c>
      <c r="C11" s="8">
        <v>828</v>
      </c>
      <c r="D11" s="5">
        <v>801</v>
      </c>
      <c r="E11" s="5">
        <v>867</v>
      </c>
      <c r="F11" s="4">
        <f>SUM(C11:E11)</f>
        <v>2496</v>
      </c>
      <c r="G11" s="4">
        <v>159</v>
      </c>
      <c r="H11" s="5">
        <v>160</v>
      </c>
      <c r="I11" s="5">
        <v>165</v>
      </c>
      <c r="J11" s="5">
        <v>154</v>
      </c>
      <c r="K11" s="4">
        <f>SUM(G11:J11)</f>
        <v>638</v>
      </c>
      <c r="L11" s="4"/>
      <c r="M11" s="7">
        <f>F11+K11</f>
        <v>3134</v>
      </c>
    </row>
    <row r="12" spans="1:17" s="24" customFormat="1" ht="15" customHeight="1" x14ac:dyDescent="0.2">
      <c r="A12" s="9">
        <v>8</v>
      </c>
      <c r="B12" s="31" t="s">
        <v>29</v>
      </c>
      <c r="C12" s="8">
        <v>774</v>
      </c>
      <c r="D12" s="5">
        <v>820</v>
      </c>
      <c r="E12" s="5">
        <v>846</v>
      </c>
      <c r="F12" s="4">
        <f>SUM(C12:E12)</f>
        <v>2440</v>
      </c>
      <c r="G12" s="4">
        <v>150</v>
      </c>
      <c r="H12" s="4">
        <v>171</v>
      </c>
      <c r="I12" s="5">
        <v>159</v>
      </c>
      <c r="J12" s="5">
        <v>198</v>
      </c>
      <c r="K12" s="4">
        <f>SUM(G12:J12)</f>
        <v>678</v>
      </c>
      <c r="L12" s="4"/>
      <c r="M12" s="7">
        <f>F12+K12</f>
        <v>3118</v>
      </c>
    </row>
    <row r="13" spans="1:17" ht="15" customHeight="1" x14ac:dyDescent="0.2">
      <c r="A13" s="9">
        <v>9</v>
      </c>
      <c r="B13" s="3" t="s">
        <v>19</v>
      </c>
      <c r="C13" s="12">
        <v>800</v>
      </c>
      <c r="D13" s="12">
        <v>873</v>
      </c>
      <c r="E13" s="12">
        <v>862</v>
      </c>
      <c r="F13" s="4">
        <f>SUM(C13:E13)</f>
        <v>2535</v>
      </c>
      <c r="G13" s="12">
        <v>150</v>
      </c>
      <c r="H13" s="12">
        <v>146</v>
      </c>
      <c r="I13" s="12">
        <v>122</v>
      </c>
      <c r="J13" s="12">
        <v>145</v>
      </c>
      <c r="K13" s="4">
        <f>SUM(G13:J13)</f>
        <v>563</v>
      </c>
      <c r="L13" s="24"/>
      <c r="M13" s="7">
        <f>F13+K13</f>
        <v>3098</v>
      </c>
    </row>
    <row r="14" spans="1:17" s="24" customFormat="1" ht="15" customHeight="1" x14ac:dyDescent="0.2">
      <c r="A14" s="9">
        <v>10</v>
      </c>
      <c r="B14" s="31" t="s">
        <v>131</v>
      </c>
      <c r="C14" s="8">
        <v>720</v>
      </c>
      <c r="D14" s="12">
        <v>852</v>
      </c>
      <c r="E14" s="12">
        <v>802</v>
      </c>
      <c r="F14" s="4">
        <f>SUM(C14:E14)</f>
        <v>2374</v>
      </c>
      <c r="G14" s="12">
        <v>202</v>
      </c>
      <c r="H14" s="12">
        <v>171</v>
      </c>
      <c r="I14" s="12">
        <v>175</v>
      </c>
      <c r="J14" s="12">
        <v>158</v>
      </c>
      <c r="K14" s="4">
        <f>SUM(G14:J14)</f>
        <v>706</v>
      </c>
      <c r="M14" s="7">
        <f>F14+K14</f>
        <v>3080</v>
      </c>
    </row>
    <row r="15" spans="1:17" ht="15" customHeight="1" x14ac:dyDescent="0.2">
      <c r="A15" s="9">
        <v>11</v>
      </c>
      <c r="B15" s="3" t="s">
        <v>18</v>
      </c>
      <c r="C15" s="8">
        <v>843</v>
      </c>
      <c r="D15" s="5">
        <v>833</v>
      </c>
      <c r="E15" s="12">
        <v>710</v>
      </c>
      <c r="F15" s="4">
        <f>SUM(C15:E15)</f>
        <v>2386</v>
      </c>
      <c r="G15" s="12">
        <v>180</v>
      </c>
      <c r="H15" s="12">
        <v>179</v>
      </c>
      <c r="I15" s="12">
        <v>161</v>
      </c>
      <c r="J15" s="12">
        <v>150</v>
      </c>
      <c r="K15" s="4">
        <f>SUM(G15:J15)</f>
        <v>670</v>
      </c>
      <c r="L15" s="12"/>
      <c r="M15" s="7">
        <f>F15+K15</f>
        <v>3056</v>
      </c>
    </row>
    <row r="16" spans="1:17" s="24" customFormat="1" ht="15" customHeight="1" x14ac:dyDescent="0.2">
      <c r="A16" s="9">
        <v>12</v>
      </c>
      <c r="B16" s="31" t="s">
        <v>47</v>
      </c>
      <c r="C16" s="8">
        <v>812</v>
      </c>
      <c r="D16" s="12">
        <v>756</v>
      </c>
      <c r="E16" s="12">
        <v>826</v>
      </c>
      <c r="F16" s="4">
        <f>SUM(C16:E16)</f>
        <v>2394</v>
      </c>
      <c r="G16" s="12">
        <v>110</v>
      </c>
      <c r="H16" s="12">
        <v>134</v>
      </c>
      <c r="I16" s="12">
        <v>165</v>
      </c>
      <c r="J16" s="12">
        <v>225</v>
      </c>
      <c r="K16" s="4">
        <f>SUM(G16:J16)</f>
        <v>634</v>
      </c>
      <c r="M16" s="7">
        <f>F16+K16</f>
        <v>3028</v>
      </c>
    </row>
    <row r="17" spans="1:13" s="24" customFormat="1" ht="15" customHeight="1" x14ac:dyDescent="0.2">
      <c r="A17" s="9">
        <v>13</v>
      </c>
      <c r="B17" s="3" t="s">
        <v>20</v>
      </c>
      <c r="C17" s="8">
        <v>782</v>
      </c>
      <c r="D17" s="12">
        <v>739</v>
      </c>
      <c r="E17" s="12">
        <v>751</v>
      </c>
      <c r="F17" s="4">
        <f>SUM(C17:E17)</f>
        <v>2272</v>
      </c>
      <c r="G17" s="12">
        <v>179</v>
      </c>
      <c r="H17" s="12">
        <v>135</v>
      </c>
      <c r="I17" s="12">
        <v>162</v>
      </c>
      <c r="J17" s="12">
        <v>204</v>
      </c>
      <c r="K17" s="4">
        <f>SUM(G17:J17)</f>
        <v>680</v>
      </c>
      <c r="L17" s="12"/>
      <c r="M17" s="7">
        <f>F17+K17</f>
        <v>2952</v>
      </c>
    </row>
    <row r="18" spans="1:13" s="24" customFormat="1" ht="15" customHeight="1" x14ac:dyDescent="0.2">
      <c r="A18" s="9">
        <v>14</v>
      </c>
      <c r="B18" s="3" t="s">
        <v>26</v>
      </c>
      <c r="C18" s="8">
        <v>767</v>
      </c>
      <c r="D18" s="5">
        <v>781</v>
      </c>
      <c r="E18" s="5">
        <v>814</v>
      </c>
      <c r="F18" s="4">
        <f>SUM(C18:E18)</f>
        <v>2362</v>
      </c>
      <c r="G18" s="4">
        <v>152</v>
      </c>
      <c r="H18" s="5">
        <v>124</v>
      </c>
      <c r="I18" s="5">
        <v>141</v>
      </c>
      <c r="J18" s="5">
        <v>155</v>
      </c>
      <c r="K18" s="4">
        <f>SUM(G18:J18)</f>
        <v>572</v>
      </c>
      <c r="L18" s="4"/>
      <c r="M18" s="7">
        <f>F18+K18</f>
        <v>2934</v>
      </c>
    </row>
    <row r="19" spans="1:13" s="24" customFormat="1" ht="15" customHeight="1" x14ac:dyDescent="0.2">
      <c r="A19" s="9">
        <v>15</v>
      </c>
      <c r="B19" s="3" t="s">
        <v>52</v>
      </c>
      <c r="C19" s="12">
        <v>750</v>
      </c>
      <c r="D19" s="12">
        <v>810</v>
      </c>
      <c r="E19" s="12">
        <v>775</v>
      </c>
      <c r="F19" s="4">
        <f>SUM(C19:E19)</f>
        <v>2335</v>
      </c>
      <c r="G19" s="12">
        <v>159</v>
      </c>
      <c r="H19" s="12">
        <v>139</v>
      </c>
      <c r="I19" s="12">
        <v>117</v>
      </c>
      <c r="J19" s="12">
        <v>164</v>
      </c>
      <c r="K19" s="4">
        <f>SUM(G19:J19)</f>
        <v>579</v>
      </c>
      <c r="M19" s="7">
        <f>F19+K19</f>
        <v>2914</v>
      </c>
    </row>
    <row r="20" spans="1:13" s="24" customFormat="1" ht="15.75" customHeight="1" x14ac:dyDescent="0.2">
      <c r="A20" s="9">
        <v>16</v>
      </c>
      <c r="B20" s="31" t="s">
        <v>72</v>
      </c>
      <c r="C20" s="12">
        <v>756</v>
      </c>
      <c r="D20" s="12">
        <v>735</v>
      </c>
      <c r="E20" s="5">
        <v>775</v>
      </c>
      <c r="F20" s="4">
        <f>SUM(C20:E20)</f>
        <v>2266</v>
      </c>
      <c r="G20" s="4">
        <v>148</v>
      </c>
      <c r="H20" s="5">
        <v>162</v>
      </c>
      <c r="I20" s="5">
        <v>196</v>
      </c>
      <c r="J20" s="5">
        <v>132</v>
      </c>
      <c r="K20" s="4">
        <f>SUM(G20:J20)</f>
        <v>638</v>
      </c>
      <c r="L20" s="4"/>
      <c r="M20" s="7">
        <f>F20+K20</f>
        <v>2904</v>
      </c>
    </row>
    <row r="21" spans="1:13" s="24" customFormat="1" ht="15.75" customHeight="1" x14ac:dyDescent="0.2">
      <c r="A21" s="9">
        <v>17</v>
      </c>
      <c r="B21" s="31" t="s">
        <v>41</v>
      </c>
      <c r="C21" s="8">
        <v>689</v>
      </c>
      <c r="D21" s="12">
        <v>770</v>
      </c>
      <c r="E21" s="12">
        <v>859</v>
      </c>
      <c r="F21" s="4">
        <f>SUM(C21:E21)</f>
        <v>2318</v>
      </c>
      <c r="G21" s="12">
        <v>142</v>
      </c>
      <c r="H21" s="12">
        <v>154</v>
      </c>
      <c r="I21" s="12">
        <v>146</v>
      </c>
      <c r="J21" s="12">
        <v>136</v>
      </c>
      <c r="K21" s="4">
        <f>SUM(G21:J21)</f>
        <v>578</v>
      </c>
      <c r="M21" s="7">
        <f>F21+K21</f>
        <v>2896</v>
      </c>
    </row>
    <row r="22" spans="1:13" ht="15" customHeight="1" x14ac:dyDescent="0.2">
      <c r="A22" s="9">
        <v>18</v>
      </c>
      <c r="B22" s="31" t="s">
        <v>150</v>
      </c>
      <c r="C22" s="8">
        <v>709</v>
      </c>
      <c r="D22" s="12">
        <v>754</v>
      </c>
      <c r="E22" s="12">
        <v>824</v>
      </c>
      <c r="F22" s="4">
        <f>SUM(C22:E22)</f>
        <v>2287</v>
      </c>
      <c r="G22" s="12">
        <v>161</v>
      </c>
      <c r="H22" s="12">
        <v>143</v>
      </c>
      <c r="I22" s="12">
        <v>137</v>
      </c>
      <c r="J22" s="12">
        <v>129</v>
      </c>
      <c r="K22" s="4">
        <f>SUM(G22:J22)</f>
        <v>570</v>
      </c>
      <c r="L22" s="12"/>
      <c r="M22" s="7">
        <f>F22+K22</f>
        <v>2857</v>
      </c>
    </row>
    <row r="23" spans="1:13" s="24" customFormat="1" ht="15" customHeight="1" x14ac:dyDescent="0.2">
      <c r="A23" s="9">
        <v>19</v>
      </c>
      <c r="B23" s="3" t="s">
        <v>32</v>
      </c>
      <c r="C23" s="8">
        <v>819</v>
      </c>
      <c r="D23" s="12">
        <v>616</v>
      </c>
      <c r="E23" s="12">
        <v>651</v>
      </c>
      <c r="F23" s="4">
        <f>SUM(C23:E23)</f>
        <v>2086</v>
      </c>
      <c r="G23" s="12">
        <v>137</v>
      </c>
      <c r="H23" s="12">
        <v>170</v>
      </c>
      <c r="I23" s="12">
        <v>156</v>
      </c>
      <c r="J23" s="12">
        <v>119</v>
      </c>
      <c r="K23" s="4">
        <f>SUM(G23:J23)</f>
        <v>582</v>
      </c>
      <c r="M23" s="7">
        <f>F23+K23</f>
        <v>2668</v>
      </c>
    </row>
    <row r="24" spans="1:13" ht="15" customHeight="1" x14ac:dyDescent="0.2">
      <c r="A24" s="9"/>
      <c r="B24" s="15"/>
      <c r="C24" s="8"/>
      <c r="D24" s="5"/>
      <c r="E24" s="5"/>
      <c r="F24" s="4"/>
      <c r="G24" s="4"/>
      <c r="H24" s="5"/>
      <c r="I24" s="5"/>
      <c r="J24" s="5"/>
      <c r="K24" s="4"/>
      <c r="L24" s="4"/>
      <c r="M24" s="7"/>
    </row>
    <row r="25" spans="1:13" ht="15" customHeight="1" x14ac:dyDescent="0.2">
      <c r="A25" s="9"/>
      <c r="B25" s="15"/>
      <c r="C25" s="42">
        <f>SUM(C5:C23)</f>
        <v>15175</v>
      </c>
      <c r="D25" s="42">
        <f>SUM(D5:D23)</f>
        <v>15812</v>
      </c>
      <c r="E25" s="42">
        <f>SUM(E5:E23)</f>
        <v>15819</v>
      </c>
      <c r="F25" s="42">
        <f t="shared" ref="F25:K25" si="0">SUM(F5:F20)</f>
        <v>40115</v>
      </c>
      <c r="G25" s="42">
        <f>SUM(G5:G23)</f>
        <v>3052</v>
      </c>
      <c r="H25" s="42">
        <f>SUM(H5:H23)</f>
        <v>3089</v>
      </c>
      <c r="I25" s="42">
        <f>SUM(I5:I23)</f>
        <v>3101</v>
      </c>
      <c r="J25" s="42">
        <f>SUM(J5:J23)</f>
        <v>3118</v>
      </c>
      <c r="K25" s="42">
        <f t="shared" si="0"/>
        <v>10630</v>
      </c>
      <c r="L25" s="43"/>
      <c r="M25" s="42">
        <f>SUM(M5:M20)</f>
        <v>50745</v>
      </c>
    </row>
    <row r="26" spans="1:13" ht="15" customHeight="1" x14ac:dyDescent="0.2">
      <c r="A26" s="9"/>
      <c r="B26" s="15"/>
      <c r="C26" s="8"/>
      <c r="D26" s="5"/>
      <c r="E26" s="5"/>
      <c r="F26" s="4"/>
      <c r="G26" s="4"/>
      <c r="H26" s="5"/>
      <c r="I26" s="5"/>
      <c r="J26" s="5"/>
      <c r="K26" s="4"/>
      <c r="L26" s="4"/>
      <c r="M26" s="7"/>
    </row>
    <row r="27" spans="1:13" ht="15" customHeight="1" x14ac:dyDescent="0.2">
      <c r="A27" s="9"/>
      <c r="B27" s="15"/>
      <c r="C27" s="8"/>
      <c r="D27" s="5"/>
      <c r="E27" s="5"/>
      <c r="F27" s="4"/>
      <c r="G27" s="4"/>
      <c r="H27" s="5"/>
      <c r="I27" s="5"/>
      <c r="J27" s="5"/>
      <c r="K27" s="4"/>
      <c r="L27" s="4"/>
      <c r="M27" s="7"/>
    </row>
    <row r="28" spans="1:13" ht="15" customHeight="1" x14ac:dyDescent="0.2">
      <c r="A28" s="9"/>
      <c r="B28" s="15"/>
      <c r="C28" s="8"/>
      <c r="D28" s="12"/>
      <c r="E28" s="12"/>
      <c r="F28" s="4"/>
      <c r="G28" s="12"/>
      <c r="H28" s="12"/>
      <c r="I28" s="12"/>
      <c r="J28" s="12"/>
      <c r="K28" s="4"/>
      <c r="L28" s="12"/>
      <c r="M28" s="7"/>
    </row>
    <row r="29" spans="1:13" x14ac:dyDescent="0.2">
      <c r="B29" s="15"/>
      <c r="M29" s="22"/>
    </row>
    <row r="30" spans="1:13" x14ac:dyDescent="0.2">
      <c r="B30" s="15"/>
    </row>
  </sheetData>
  <sortState ref="B5:M23">
    <sortCondition descending="1" ref="M5:M23"/>
  </sortState>
  <mergeCells count="3">
    <mergeCell ref="A3:M3"/>
    <mergeCell ref="A1:M1"/>
    <mergeCell ref="A2:M2"/>
  </mergeCells>
  <phoneticPr fontId="4" type="noConversion"/>
  <printOptions horizontalCentered="1"/>
  <pageMargins left="0.5" right="0.52" top="1" bottom="1" header="0.52" footer="0.5"/>
  <pageSetup scale="9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zoomScale="130" zoomScaleNormal="130" workbookViewId="0">
      <selection activeCell="A5" sqref="A5"/>
    </sheetView>
  </sheetViews>
  <sheetFormatPr defaultRowHeight="12.75" x14ac:dyDescent="0.2"/>
  <cols>
    <col min="1" max="1" width="6.140625" bestFit="1" customWidth="1"/>
    <col min="2" max="2" width="23.42578125" bestFit="1" customWidth="1"/>
    <col min="3" max="3" width="22.28515625" bestFit="1" customWidth="1"/>
    <col min="9" max="9" width="10.140625" customWidth="1"/>
    <col min="10" max="10" width="6.7109375" customWidth="1"/>
  </cols>
  <sheetData>
    <row r="1" spans="1:13" ht="25.5" x14ac:dyDescent="0.35">
      <c r="A1" s="58" t="s">
        <v>50</v>
      </c>
      <c r="B1" s="58"/>
      <c r="C1" s="58"/>
      <c r="D1" s="58"/>
      <c r="E1" s="58"/>
      <c r="F1" s="58"/>
      <c r="G1" s="58"/>
      <c r="H1" s="19"/>
      <c r="I1" s="19"/>
      <c r="J1" s="19"/>
      <c r="K1" s="19"/>
      <c r="L1" s="19"/>
      <c r="M1" s="19"/>
    </row>
    <row r="2" spans="1:13" ht="25.5" x14ac:dyDescent="0.35">
      <c r="A2" s="57">
        <v>42400</v>
      </c>
      <c r="B2" s="57"/>
      <c r="C2" s="57"/>
      <c r="D2" s="57"/>
      <c r="E2" s="57"/>
      <c r="F2" s="57"/>
      <c r="G2" s="57"/>
      <c r="H2" s="20"/>
      <c r="I2" s="20"/>
      <c r="J2" s="20"/>
      <c r="K2" s="20"/>
      <c r="L2" s="20"/>
      <c r="M2" s="20"/>
    </row>
    <row r="3" spans="1:13" ht="34.5" x14ac:dyDescent="0.55000000000000004">
      <c r="A3" s="56" t="s">
        <v>14</v>
      </c>
      <c r="B3" s="56"/>
      <c r="C3" s="56"/>
      <c r="D3" s="56"/>
      <c r="E3" s="56"/>
      <c r="F3" s="56"/>
      <c r="G3" s="56"/>
      <c r="H3" s="21"/>
      <c r="I3" s="21"/>
      <c r="J3" s="21"/>
      <c r="K3" s="21"/>
      <c r="L3" s="21"/>
      <c r="M3" s="21"/>
    </row>
    <row r="4" spans="1:13" x14ac:dyDescent="0.2">
      <c r="A4" s="13" t="s">
        <v>21</v>
      </c>
      <c r="B4" s="13" t="s">
        <v>23</v>
      </c>
      <c r="C4" s="13" t="s">
        <v>0</v>
      </c>
      <c r="D4" s="13" t="s">
        <v>5</v>
      </c>
      <c r="E4" s="13" t="s">
        <v>6</v>
      </c>
      <c r="F4" s="13" t="s">
        <v>7</v>
      </c>
      <c r="G4" s="14" t="s">
        <v>22</v>
      </c>
    </row>
    <row r="5" spans="1:13" x14ac:dyDescent="0.2">
      <c r="A5" s="12">
        <v>1</v>
      </c>
      <c r="B5" s="25" t="s">
        <v>136</v>
      </c>
      <c r="C5" s="30" t="s">
        <v>27</v>
      </c>
      <c r="D5" s="28">
        <v>219</v>
      </c>
      <c r="E5" s="24">
        <v>237</v>
      </c>
      <c r="F5" s="28">
        <v>169</v>
      </c>
      <c r="G5">
        <f>SUM(D5:F5)</f>
        <v>625</v>
      </c>
    </row>
    <row r="6" spans="1:13" x14ac:dyDescent="0.2">
      <c r="A6" s="12">
        <v>2</v>
      </c>
      <c r="B6" s="24" t="s">
        <v>225</v>
      </c>
      <c r="C6" s="30" t="s">
        <v>47</v>
      </c>
      <c r="D6" s="28">
        <v>180</v>
      </c>
      <c r="E6">
        <v>240</v>
      </c>
      <c r="F6" s="28">
        <v>195</v>
      </c>
      <c r="G6" s="24">
        <f>SUM(D6:F6)</f>
        <v>615</v>
      </c>
      <c r="I6" t="s">
        <v>296</v>
      </c>
      <c r="J6">
        <f>MAX(D5:F159)</f>
        <v>246</v>
      </c>
    </row>
    <row r="7" spans="1:13" x14ac:dyDescent="0.2">
      <c r="A7" s="12">
        <v>3</v>
      </c>
      <c r="B7" s="24" t="s">
        <v>227</v>
      </c>
      <c r="C7" s="30" t="s">
        <v>47</v>
      </c>
      <c r="D7" s="28">
        <v>172</v>
      </c>
      <c r="E7" s="24">
        <v>212</v>
      </c>
      <c r="F7" s="28">
        <v>190</v>
      </c>
      <c r="G7" s="24">
        <f>SUM(D7:F7)</f>
        <v>574</v>
      </c>
    </row>
    <row r="8" spans="1:13" x14ac:dyDescent="0.2">
      <c r="A8" s="12">
        <v>4</v>
      </c>
      <c r="B8" s="24" t="s">
        <v>179</v>
      </c>
      <c r="C8" s="30" t="s">
        <v>49</v>
      </c>
      <c r="D8" s="28">
        <v>177</v>
      </c>
      <c r="E8" s="24">
        <v>143</v>
      </c>
      <c r="F8" s="25">
        <v>246</v>
      </c>
      <c r="G8" s="24">
        <f>SUM(D8:F8)</f>
        <v>566</v>
      </c>
    </row>
    <row r="9" spans="1:13" ht="13.5" thickBot="1" x14ac:dyDescent="0.25">
      <c r="A9" s="60">
        <v>5</v>
      </c>
      <c r="B9" s="61" t="s">
        <v>291</v>
      </c>
      <c r="C9" s="62" t="s">
        <v>30</v>
      </c>
      <c r="D9" s="63">
        <v>198</v>
      </c>
      <c r="E9" s="63">
        <v>179</v>
      </c>
      <c r="F9" s="61">
        <v>188</v>
      </c>
      <c r="G9" s="63">
        <f>SUM(D9:F9)</f>
        <v>565</v>
      </c>
    </row>
    <row r="10" spans="1:13" x14ac:dyDescent="0.2">
      <c r="A10" s="12">
        <v>6</v>
      </c>
      <c r="B10" s="24" t="s">
        <v>171</v>
      </c>
      <c r="C10" s="30" t="s">
        <v>52</v>
      </c>
      <c r="D10" s="28">
        <v>146</v>
      </c>
      <c r="E10">
        <v>237</v>
      </c>
      <c r="F10" s="28">
        <v>171</v>
      </c>
      <c r="G10" s="24">
        <f>SUM(D10:F10)</f>
        <v>554</v>
      </c>
    </row>
    <row r="11" spans="1:13" x14ac:dyDescent="0.2">
      <c r="A11" s="12">
        <v>7</v>
      </c>
      <c r="B11" s="25" t="s">
        <v>135</v>
      </c>
      <c r="C11" s="30" t="s">
        <v>27</v>
      </c>
      <c r="D11" s="28">
        <v>158</v>
      </c>
      <c r="E11" s="24">
        <v>213</v>
      </c>
      <c r="F11" s="28">
        <v>181</v>
      </c>
      <c r="G11" s="24">
        <f>SUM(D11:F11)</f>
        <v>552</v>
      </c>
    </row>
    <row r="12" spans="1:13" x14ac:dyDescent="0.2">
      <c r="A12" s="12">
        <v>8</v>
      </c>
      <c r="B12" s="24" t="s">
        <v>180</v>
      </c>
      <c r="C12" s="30" t="s">
        <v>49</v>
      </c>
      <c r="D12">
        <v>187</v>
      </c>
      <c r="E12">
        <v>181</v>
      </c>
      <c r="F12" s="25">
        <v>180</v>
      </c>
      <c r="G12" s="24">
        <f>SUM(D12:F12)</f>
        <v>548</v>
      </c>
    </row>
    <row r="13" spans="1:13" x14ac:dyDescent="0.2">
      <c r="A13" s="12">
        <v>9</v>
      </c>
      <c r="B13" s="24" t="s">
        <v>77</v>
      </c>
      <c r="C13" s="30" t="s">
        <v>72</v>
      </c>
      <c r="D13" s="28">
        <v>205</v>
      </c>
      <c r="E13" s="28">
        <v>156</v>
      </c>
      <c r="F13" s="28">
        <v>186</v>
      </c>
      <c r="G13" s="24">
        <f>SUM(D13:F13)</f>
        <v>547</v>
      </c>
    </row>
    <row r="14" spans="1:13" x14ac:dyDescent="0.2">
      <c r="A14" s="12">
        <v>10</v>
      </c>
      <c r="B14" s="51" t="s">
        <v>123</v>
      </c>
      <c r="C14" s="30" t="s">
        <v>25</v>
      </c>
      <c r="D14" s="25">
        <v>190</v>
      </c>
      <c r="E14" s="28">
        <v>185</v>
      </c>
      <c r="F14" s="28">
        <v>169</v>
      </c>
      <c r="G14" s="24">
        <f>SUM(D14:F14)</f>
        <v>544</v>
      </c>
    </row>
    <row r="15" spans="1:13" x14ac:dyDescent="0.2">
      <c r="A15" s="12">
        <v>11</v>
      </c>
      <c r="B15" s="24" t="s">
        <v>228</v>
      </c>
      <c r="C15" s="30" t="s">
        <v>47</v>
      </c>
      <c r="D15" s="28">
        <v>194</v>
      </c>
      <c r="E15">
        <v>188</v>
      </c>
      <c r="F15" s="28">
        <v>160</v>
      </c>
      <c r="G15" s="24">
        <f>SUM(D15:F15)</f>
        <v>542</v>
      </c>
    </row>
    <row r="16" spans="1:13" x14ac:dyDescent="0.2">
      <c r="A16" s="12">
        <v>12</v>
      </c>
      <c r="B16" s="24" t="s">
        <v>103</v>
      </c>
      <c r="C16" s="30" t="s">
        <v>18</v>
      </c>
      <c r="D16" s="28">
        <v>155</v>
      </c>
      <c r="E16">
        <v>169</v>
      </c>
      <c r="F16" s="28">
        <v>214</v>
      </c>
      <c r="G16" s="24">
        <f>SUM(D16:F16)</f>
        <v>538</v>
      </c>
    </row>
    <row r="17" spans="1:7" x14ac:dyDescent="0.2">
      <c r="A17" s="12">
        <v>13</v>
      </c>
      <c r="B17" t="s">
        <v>172</v>
      </c>
      <c r="C17" s="30" t="s">
        <v>52</v>
      </c>
      <c r="D17" s="28">
        <v>152</v>
      </c>
      <c r="E17">
        <v>160</v>
      </c>
      <c r="F17" s="28">
        <v>224</v>
      </c>
      <c r="G17" s="24">
        <f>SUM(D17:F17)</f>
        <v>536</v>
      </c>
    </row>
    <row r="18" spans="1:7" x14ac:dyDescent="0.2">
      <c r="A18" s="12">
        <v>14</v>
      </c>
      <c r="B18" s="51" t="s">
        <v>113</v>
      </c>
      <c r="C18" s="30" t="s">
        <v>48</v>
      </c>
      <c r="D18" s="28">
        <v>155</v>
      </c>
      <c r="E18">
        <v>208</v>
      </c>
      <c r="F18" s="28">
        <v>170</v>
      </c>
      <c r="G18" s="24">
        <f>SUM(D18:F18)</f>
        <v>533</v>
      </c>
    </row>
    <row r="19" spans="1:7" x14ac:dyDescent="0.2">
      <c r="A19" s="12">
        <v>15</v>
      </c>
      <c r="B19" s="25" t="s">
        <v>134</v>
      </c>
      <c r="C19" s="30" t="s">
        <v>27</v>
      </c>
      <c r="D19" s="28">
        <v>186</v>
      </c>
      <c r="E19">
        <v>177</v>
      </c>
      <c r="F19" s="28">
        <v>166</v>
      </c>
      <c r="G19" s="24">
        <f>SUM(D19:F19)</f>
        <v>529</v>
      </c>
    </row>
    <row r="20" spans="1:7" x14ac:dyDescent="0.2">
      <c r="A20" s="12">
        <v>16</v>
      </c>
      <c r="B20" t="s">
        <v>181</v>
      </c>
      <c r="C20" s="30" t="s">
        <v>49</v>
      </c>
      <c r="D20" s="28">
        <v>180</v>
      </c>
      <c r="E20" s="28">
        <v>157</v>
      </c>
      <c r="F20" s="25">
        <v>189</v>
      </c>
      <c r="G20" s="24">
        <f>SUM(D20:F20)</f>
        <v>526</v>
      </c>
    </row>
    <row r="21" spans="1:7" x14ac:dyDescent="0.2">
      <c r="A21" s="12">
        <v>17</v>
      </c>
      <c r="B21" s="25" t="s">
        <v>66</v>
      </c>
      <c r="C21" s="30" t="s">
        <v>29</v>
      </c>
      <c r="D21" s="28">
        <v>196</v>
      </c>
      <c r="E21" s="28">
        <v>161</v>
      </c>
      <c r="F21" s="25">
        <v>168</v>
      </c>
      <c r="G21" s="24">
        <f>SUM(D21:F21)</f>
        <v>525</v>
      </c>
    </row>
    <row r="22" spans="1:7" x14ac:dyDescent="0.2">
      <c r="A22" s="12">
        <v>18</v>
      </c>
      <c r="B22" s="51" t="s">
        <v>114</v>
      </c>
      <c r="C22" s="30" t="s">
        <v>48</v>
      </c>
      <c r="D22" s="28">
        <v>181</v>
      </c>
      <c r="E22" s="28">
        <v>204</v>
      </c>
      <c r="F22" s="28">
        <v>139</v>
      </c>
      <c r="G22" s="24">
        <f>SUM(D22:F22)</f>
        <v>524</v>
      </c>
    </row>
    <row r="23" spans="1:7" x14ac:dyDescent="0.2">
      <c r="A23" s="12">
        <v>19</v>
      </c>
      <c r="B23" s="25" t="s">
        <v>133</v>
      </c>
      <c r="C23" s="30" t="s">
        <v>27</v>
      </c>
      <c r="D23" s="28">
        <v>199</v>
      </c>
      <c r="E23" s="24">
        <v>180</v>
      </c>
      <c r="F23" s="28">
        <v>140</v>
      </c>
      <c r="G23" s="24">
        <f>SUM(D23:F23)</f>
        <v>519</v>
      </c>
    </row>
    <row r="24" spans="1:7" x14ac:dyDescent="0.2">
      <c r="A24" s="12">
        <v>20</v>
      </c>
      <c r="B24" s="24" t="s">
        <v>236</v>
      </c>
      <c r="C24" s="30" t="s">
        <v>42</v>
      </c>
      <c r="D24" s="28">
        <v>191</v>
      </c>
      <c r="E24" s="28">
        <v>156</v>
      </c>
      <c r="F24" s="25">
        <v>164</v>
      </c>
      <c r="G24" s="24">
        <f>SUM(D24:F24)</f>
        <v>511</v>
      </c>
    </row>
    <row r="25" spans="1:7" x14ac:dyDescent="0.2">
      <c r="A25" s="12">
        <v>21</v>
      </c>
      <c r="B25" s="48" t="s">
        <v>155</v>
      </c>
      <c r="C25" s="30" t="s">
        <v>40</v>
      </c>
      <c r="D25" s="28">
        <v>155</v>
      </c>
      <c r="E25" s="24">
        <v>177</v>
      </c>
      <c r="F25" s="28">
        <v>177</v>
      </c>
      <c r="G25" s="24">
        <f>SUM(D25:F25)</f>
        <v>509</v>
      </c>
    </row>
    <row r="26" spans="1:7" s="24" customFormat="1" x14ac:dyDescent="0.2">
      <c r="A26" s="12">
        <v>22</v>
      </c>
      <c r="B26" s="24" t="s">
        <v>178</v>
      </c>
      <c r="C26" s="30" t="s">
        <v>49</v>
      </c>
      <c r="D26" s="28">
        <v>124</v>
      </c>
      <c r="E26" s="24">
        <v>214</v>
      </c>
      <c r="F26" s="25">
        <v>166</v>
      </c>
      <c r="G26" s="24">
        <f>SUM(D26:F26)</f>
        <v>504</v>
      </c>
    </row>
    <row r="27" spans="1:7" x14ac:dyDescent="0.2">
      <c r="A27" s="12">
        <v>23</v>
      </c>
      <c r="B27" s="24" t="s">
        <v>208</v>
      </c>
      <c r="C27" s="30" t="s">
        <v>17</v>
      </c>
      <c r="D27" s="28">
        <v>188</v>
      </c>
      <c r="E27" s="24">
        <v>152</v>
      </c>
      <c r="F27" s="28">
        <v>158</v>
      </c>
      <c r="G27" s="24">
        <f>SUM(D27:F27)</f>
        <v>498</v>
      </c>
    </row>
    <row r="28" spans="1:7" x14ac:dyDescent="0.2">
      <c r="A28" s="12">
        <v>24</v>
      </c>
      <c r="B28" s="24" t="s">
        <v>83</v>
      </c>
      <c r="C28" s="30" t="s">
        <v>72</v>
      </c>
      <c r="D28" s="28">
        <v>157</v>
      </c>
      <c r="E28" s="24">
        <v>155</v>
      </c>
      <c r="F28" s="24">
        <v>183</v>
      </c>
      <c r="G28" s="24">
        <f>SUM(D28:F28)</f>
        <v>495</v>
      </c>
    </row>
    <row r="29" spans="1:7" x14ac:dyDescent="0.2">
      <c r="A29" s="12">
        <v>25</v>
      </c>
      <c r="B29" s="29" t="s">
        <v>67</v>
      </c>
      <c r="C29" s="30" t="s">
        <v>29</v>
      </c>
      <c r="D29" s="25">
        <v>181</v>
      </c>
      <c r="E29" s="28">
        <v>149</v>
      </c>
      <c r="F29" s="25">
        <v>165</v>
      </c>
      <c r="G29" s="24">
        <f>SUM(D29:F29)</f>
        <v>495</v>
      </c>
    </row>
    <row r="30" spans="1:7" x14ac:dyDescent="0.2">
      <c r="A30" s="12">
        <v>26</v>
      </c>
      <c r="B30" s="24" t="s">
        <v>256</v>
      </c>
      <c r="C30" s="30" t="s">
        <v>33</v>
      </c>
      <c r="D30" s="25">
        <v>159</v>
      </c>
      <c r="E30" s="24">
        <v>149</v>
      </c>
      <c r="F30" s="28">
        <v>180</v>
      </c>
      <c r="G30" s="24">
        <f>SUM(D30:F30)</f>
        <v>488</v>
      </c>
    </row>
    <row r="31" spans="1:7" x14ac:dyDescent="0.2">
      <c r="A31" s="12">
        <v>27</v>
      </c>
      <c r="B31" s="24" t="s">
        <v>231</v>
      </c>
      <c r="C31" s="30" t="s">
        <v>42</v>
      </c>
      <c r="D31" s="28">
        <v>172</v>
      </c>
      <c r="E31" s="28">
        <v>169</v>
      </c>
      <c r="F31" s="28">
        <v>147</v>
      </c>
      <c r="G31" s="24">
        <f>SUM(D31:F31)</f>
        <v>488</v>
      </c>
    </row>
    <row r="32" spans="1:7" x14ac:dyDescent="0.2">
      <c r="A32" s="12">
        <v>28</v>
      </c>
      <c r="B32" s="24" t="s">
        <v>235</v>
      </c>
      <c r="C32" s="30" t="s">
        <v>42</v>
      </c>
      <c r="D32" s="28">
        <v>154</v>
      </c>
      <c r="E32" s="24">
        <v>151</v>
      </c>
      <c r="F32" s="28">
        <v>181</v>
      </c>
      <c r="G32" s="24">
        <f>SUM(D32:F32)</f>
        <v>486</v>
      </c>
    </row>
    <row r="33" spans="1:7" x14ac:dyDescent="0.2">
      <c r="A33" s="12">
        <v>29</v>
      </c>
      <c r="B33" s="25" t="s">
        <v>276</v>
      </c>
      <c r="C33" s="30" t="s">
        <v>32</v>
      </c>
      <c r="D33" s="28">
        <v>146</v>
      </c>
      <c r="E33" s="28">
        <v>168</v>
      </c>
      <c r="F33" s="25">
        <v>170</v>
      </c>
      <c r="G33" s="24">
        <f>SUM(D33:F33)</f>
        <v>484</v>
      </c>
    </row>
    <row r="34" spans="1:7" x14ac:dyDescent="0.2">
      <c r="A34" s="12">
        <v>30</v>
      </c>
      <c r="B34" s="25" t="s">
        <v>278</v>
      </c>
      <c r="C34" s="30" t="s">
        <v>32</v>
      </c>
      <c r="D34" s="28">
        <v>164</v>
      </c>
      <c r="E34" s="28">
        <v>165</v>
      </c>
      <c r="F34" s="28">
        <v>150</v>
      </c>
      <c r="G34" s="24">
        <f>SUM(D34:F34)</f>
        <v>479</v>
      </c>
    </row>
    <row r="35" spans="1:7" x14ac:dyDescent="0.2">
      <c r="A35" s="12">
        <v>31</v>
      </c>
      <c r="B35" s="24" t="s">
        <v>102</v>
      </c>
      <c r="C35" s="30" t="s">
        <v>18</v>
      </c>
      <c r="D35" s="28">
        <v>125</v>
      </c>
      <c r="E35" s="28">
        <v>115</v>
      </c>
      <c r="F35" s="28">
        <v>234</v>
      </c>
      <c r="G35" s="24">
        <f>SUM(D35:F35)</f>
        <v>474</v>
      </c>
    </row>
    <row r="36" spans="1:7" x14ac:dyDescent="0.2">
      <c r="A36" s="12">
        <v>32</v>
      </c>
      <c r="B36" s="24" t="s">
        <v>245</v>
      </c>
      <c r="C36" s="30" t="s">
        <v>19</v>
      </c>
      <c r="D36" s="28">
        <v>146</v>
      </c>
      <c r="E36">
        <v>159</v>
      </c>
      <c r="F36" s="28">
        <v>167</v>
      </c>
      <c r="G36" s="24">
        <f>SUM(D36:F36)</f>
        <v>472</v>
      </c>
    </row>
    <row r="37" spans="1:7" x14ac:dyDescent="0.2">
      <c r="A37" s="12">
        <v>33</v>
      </c>
      <c r="B37" s="24" t="s">
        <v>237</v>
      </c>
      <c r="C37" s="30" t="s">
        <v>42</v>
      </c>
      <c r="D37" s="25">
        <v>179</v>
      </c>
      <c r="E37">
        <v>156</v>
      </c>
      <c r="F37" s="25">
        <v>135</v>
      </c>
      <c r="G37" s="24">
        <f>SUM(D37:F37)</f>
        <v>470</v>
      </c>
    </row>
    <row r="38" spans="1:7" x14ac:dyDescent="0.2">
      <c r="A38" s="12">
        <v>34</v>
      </c>
      <c r="B38" s="24" t="s">
        <v>80</v>
      </c>
      <c r="C38" s="30" t="s">
        <v>72</v>
      </c>
      <c r="D38" s="28">
        <v>176</v>
      </c>
      <c r="E38">
        <v>152</v>
      </c>
      <c r="F38" s="24">
        <v>139</v>
      </c>
      <c r="G38" s="24">
        <f>SUM(D38:F38)</f>
        <v>467</v>
      </c>
    </row>
    <row r="39" spans="1:7" x14ac:dyDescent="0.2">
      <c r="A39" s="12">
        <v>35</v>
      </c>
      <c r="B39" s="47" t="s">
        <v>70</v>
      </c>
      <c r="C39" s="30" t="s">
        <v>29</v>
      </c>
      <c r="D39" s="28">
        <v>177</v>
      </c>
      <c r="E39" s="28">
        <v>118</v>
      </c>
      <c r="F39" s="25">
        <v>172</v>
      </c>
      <c r="G39" s="24">
        <f>SUM(D39:F39)</f>
        <v>467</v>
      </c>
    </row>
    <row r="40" spans="1:7" x14ac:dyDescent="0.2">
      <c r="A40" s="12">
        <v>36</v>
      </c>
      <c r="B40" s="47" t="s">
        <v>152</v>
      </c>
      <c r="C40" s="30" t="s">
        <v>40</v>
      </c>
      <c r="D40" s="25">
        <v>158</v>
      </c>
      <c r="E40">
        <v>166</v>
      </c>
      <c r="F40" s="28">
        <v>136</v>
      </c>
      <c r="G40" s="24">
        <f>SUM(D40:F40)</f>
        <v>460</v>
      </c>
    </row>
    <row r="41" spans="1:7" x14ac:dyDescent="0.2">
      <c r="A41" s="12">
        <v>37</v>
      </c>
      <c r="B41" s="51" t="s">
        <v>121</v>
      </c>
      <c r="C41" s="30" t="s">
        <v>25</v>
      </c>
      <c r="D41" s="25">
        <v>138</v>
      </c>
      <c r="E41" s="28">
        <v>165</v>
      </c>
      <c r="F41" s="28">
        <v>147</v>
      </c>
      <c r="G41" s="24">
        <f>SUM(D41:F41)</f>
        <v>450</v>
      </c>
    </row>
    <row r="42" spans="1:7" x14ac:dyDescent="0.2">
      <c r="A42" s="12">
        <v>38</v>
      </c>
      <c r="B42" s="25" t="s">
        <v>69</v>
      </c>
      <c r="C42" s="30" t="s">
        <v>29</v>
      </c>
      <c r="D42" s="28">
        <v>143</v>
      </c>
      <c r="E42" s="28">
        <v>140</v>
      </c>
      <c r="F42" s="25">
        <v>160</v>
      </c>
      <c r="G42" s="24">
        <f>SUM(D42:F42)</f>
        <v>443</v>
      </c>
    </row>
    <row r="43" spans="1:7" x14ac:dyDescent="0.2">
      <c r="A43" s="12">
        <v>39</v>
      </c>
      <c r="B43" s="24" t="s">
        <v>78</v>
      </c>
      <c r="C43" s="30" t="s">
        <v>72</v>
      </c>
      <c r="D43" s="28">
        <v>149</v>
      </c>
      <c r="E43" s="24">
        <v>145</v>
      </c>
      <c r="F43" s="28">
        <v>144</v>
      </c>
      <c r="G43" s="24">
        <f>SUM(D43:F43)</f>
        <v>438</v>
      </c>
    </row>
    <row r="44" spans="1:7" x14ac:dyDescent="0.2">
      <c r="A44" s="12">
        <v>40</v>
      </c>
      <c r="B44" s="46" t="s">
        <v>255</v>
      </c>
      <c r="C44" s="30" t="s">
        <v>33</v>
      </c>
      <c r="D44" s="25">
        <v>115</v>
      </c>
      <c r="E44" s="24">
        <v>149</v>
      </c>
      <c r="F44" s="28">
        <v>165</v>
      </c>
      <c r="G44" s="24">
        <f>SUM(D44:F44)</f>
        <v>429</v>
      </c>
    </row>
    <row r="45" spans="1:7" x14ac:dyDescent="0.2">
      <c r="A45" s="12">
        <v>41</v>
      </c>
      <c r="B45" s="24" t="s">
        <v>246</v>
      </c>
      <c r="C45" s="30" t="s">
        <v>19</v>
      </c>
      <c r="D45" s="28">
        <v>160</v>
      </c>
      <c r="E45">
        <v>139</v>
      </c>
      <c r="F45" s="28">
        <v>128</v>
      </c>
      <c r="G45" s="24">
        <f>SUM(D45:F45)</f>
        <v>427</v>
      </c>
    </row>
    <row r="46" spans="1:7" x14ac:dyDescent="0.2">
      <c r="A46" s="12">
        <v>42</v>
      </c>
      <c r="B46" s="25" t="s">
        <v>290</v>
      </c>
      <c r="C46" s="30" t="s">
        <v>30</v>
      </c>
      <c r="D46" s="24">
        <v>133</v>
      </c>
      <c r="E46">
        <v>145</v>
      </c>
      <c r="F46" s="25">
        <v>148</v>
      </c>
      <c r="G46" s="24">
        <f>SUM(D46:F46)</f>
        <v>426</v>
      </c>
    </row>
    <row r="47" spans="1:7" x14ac:dyDescent="0.2">
      <c r="A47" s="12">
        <v>43</v>
      </c>
      <c r="B47" s="25" t="s">
        <v>289</v>
      </c>
      <c r="C47" s="30" t="s">
        <v>30</v>
      </c>
      <c r="D47" s="24">
        <v>132</v>
      </c>
      <c r="E47" s="24">
        <v>135</v>
      </c>
      <c r="F47" s="25">
        <v>158</v>
      </c>
      <c r="G47" s="24">
        <f>SUM(D47:F47)</f>
        <v>425</v>
      </c>
    </row>
    <row r="48" spans="1:7" x14ac:dyDescent="0.2">
      <c r="A48" s="12">
        <v>44</v>
      </c>
      <c r="B48" s="24" t="s">
        <v>206</v>
      </c>
      <c r="C48" s="30" t="s">
        <v>17</v>
      </c>
      <c r="D48" s="28">
        <v>135</v>
      </c>
      <c r="E48" s="24">
        <v>140</v>
      </c>
      <c r="F48" s="28">
        <v>148</v>
      </c>
      <c r="G48" s="24">
        <f>SUM(D48:F48)</f>
        <v>423</v>
      </c>
    </row>
    <row r="49" spans="1:7" x14ac:dyDescent="0.2">
      <c r="A49" s="12">
        <v>45</v>
      </c>
      <c r="B49" s="24" t="s">
        <v>210</v>
      </c>
      <c r="C49" s="30" t="s">
        <v>17</v>
      </c>
      <c r="D49" s="25">
        <v>151</v>
      </c>
      <c r="E49">
        <v>139</v>
      </c>
      <c r="F49" s="28">
        <v>133</v>
      </c>
      <c r="G49" s="24">
        <f>SUM(D49:F49)</f>
        <v>423</v>
      </c>
    </row>
    <row r="50" spans="1:7" x14ac:dyDescent="0.2">
      <c r="A50" s="12">
        <v>46</v>
      </c>
      <c r="B50" s="24" t="s">
        <v>248</v>
      </c>
      <c r="C50" s="30" t="s">
        <v>19</v>
      </c>
      <c r="D50" s="25">
        <v>167</v>
      </c>
      <c r="E50">
        <v>125</v>
      </c>
      <c r="F50" s="28">
        <v>130</v>
      </c>
      <c r="G50" s="24">
        <f>SUM(D50:F50)</f>
        <v>422</v>
      </c>
    </row>
    <row r="51" spans="1:7" x14ac:dyDescent="0.2">
      <c r="A51" s="12">
        <v>47</v>
      </c>
      <c r="B51" s="25" t="s">
        <v>287</v>
      </c>
      <c r="C51" s="30" t="s">
        <v>32</v>
      </c>
      <c r="D51" s="28">
        <v>170</v>
      </c>
      <c r="E51" s="24">
        <v>129</v>
      </c>
      <c r="F51" s="28">
        <v>117</v>
      </c>
      <c r="G51" s="24">
        <f>SUM(D51:F51)</f>
        <v>416</v>
      </c>
    </row>
    <row r="52" spans="1:7" x14ac:dyDescent="0.2">
      <c r="A52" s="12">
        <v>48</v>
      </c>
      <c r="B52" s="24" t="s">
        <v>252</v>
      </c>
      <c r="C52" s="30" t="s">
        <v>33</v>
      </c>
      <c r="D52" s="25">
        <v>133</v>
      </c>
      <c r="E52" s="24">
        <v>124</v>
      </c>
      <c r="F52" s="28">
        <v>139</v>
      </c>
      <c r="G52" s="24">
        <f>SUM(D52:F52)</f>
        <v>396</v>
      </c>
    </row>
    <row r="53" spans="1:7" x14ac:dyDescent="0.2">
      <c r="A53" s="12">
        <v>49</v>
      </c>
      <c r="B53" s="25" t="s">
        <v>288</v>
      </c>
      <c r="C53" s="30" t="s">
        <v>30</v>
      </c>
      <c r="D53" s="24">
        <v>152</v>
      </c>
      <c r="E53">
        <v>118</v>
      </c>
      <c r="F53" s="25">
        <v>109</v>
      </c>
      <c r="G53" s="24">
        <f>SUM(D53:F53)</f>
        <v>379</v>
      </c>
    </row>
    <row r="54" spans="1:7" x14ac:dyDescent="0.2">
      <c r="A54" s="12">
        <v>50</v>
      </c>
      <c r="B54" s="51" t="s">
        <v>120</v>
      </c>
      <c r="C54" s="30" t="s">
        <v>25</v>
      </c>
      <c r="D54" s="25">
        <v>120</v>
      </c>
      <c r="E54" s="24">
        <v>118</v>
      </c>
      <c r="F54" s="24">
        <v>140</v>
      </c>
      <c r="G54" s="24">
        <f>SUM(D54:F54)</f>
        <v>378</v>
      </c>
    </row>
    <row r="55" spans="1:7" x14ac:dyDescent="0.2">
      <c r="A55" s="12">
        <v>51</v>
      </c>
      <c r="B55" s="24" t="s">
        <v>226</v>
      </c>
      <c r="C55" s="30" t="s">
        <v>47</v>
      </c>
      <c r="D55" s="28">
        <v>186</v>
      </c>
      <c r="E55" s="24"/>
      <c r="F55" s="28">
        <v>190</v>
      </c>
      <c r="G55" s="24">
        <f>SUM(D55:F55)</f>
        <v>376</v>
      </c>
    </row>
    <row r="56" spans="1:7" x14ac:dyDescent="0.2">
      <c r="A56" s="12">
        <v>52</v>
      </c>
      <c r="B56" s="24" t="s">
        <v>173</v>
      </c>
      <c r="C56" s="30" t="s">
        <v>52</v>
      </c>
      <c r="D56" s="28">
        <v>167</v>
      </c>
      <c r="E56" s="24">
        <v>200</v>
      </c>
      <c r="F56" s="24"/>
      <c r="G56" s="24">
        <f>SUM(D56:F56)</f>
        <v>367</v>
      </c>
    </row>
    <row r="57" spans="1:7" x14ac:dyDescent="0.2">
      <c r="A57" s="12">
        <v>53</v>
      </c>
      <c r="B57" s="25" t="s">
        <v>292</v>
      </c>
      <c r="C57" s="30" t="s">
        <v>30</v>
      </c>
      <c r="D57" s="24">
        <v>101</v>
      </c>
      <c r="E57">
        <v>129</v>
      </c>
      <c r="F57" s="25">
        <v>127</v>
      </c>
      <c r="G57" s="24">
        <f>SUM(D57:F57)</f>
        <v>357</v>
      </c>
    </row>
    <row r="58" spans="1:7" x14ac:dyDescent="0.2">
      <c r="A58" s="12">
        <v>54</v>
      </c>
      <c r="B58" s="24" t="s">
        <v>254</v>
      </c>
      <c r="C58" s="30" t="s">
        <v>33</v>
      </c>
      <c r="D58" s="25">
        <v>114</v>
      </c>
      <c r="E58" s="24">
        <v>116</v>
      </c>
      <c r="F58" s="28">
        <v>124</v>
      </c>
      <c r="G58" s="24">
        <f>SUM(D58:F58)</f>
        <v>354</v>
      </c>
    </row>
    <row r="59" spans="1:7" x14ac:dyDescent="0.2">
      <c r="A59" s="12">
        <v>55</v>
      </c>
      <c r="B59" s="51" t="s">
        <v>122</v>
      </c>
      <c r="C59" s="30" t="s">
        <v>25</v>
      </c>
      <c r="D59" s="25">
        <v>127</v>
      </c>
      <c r="E59">
        <v>110</v>
      </c>
      <c r="F59" s="28">
        <v>113</v>
      </c>
      <c r="G59" s="24">
        <f>SUM(D59:F59)</f>
        <v>350</v>
      </c>
    </row>
    <row r="60" spans="1:7" x14ac:dyDescent="0.2">
      <c r="A60" s="12">
        <v>56</v>
      </c>
      <c r="B60" s="24" t="s">
        <v>253</v>
      </c>
      <c r="C60" s="30" t="s">
        <v>33</v>
      </c>
      <c r="D60" s="25">
        <v>106</v>
      </c>
      <c r="E60">
        <v>128</v>
      </c>
      <c r="F60" s="28">
        <v>109</v>
      </c>
      <c r="G60" s="24">
        <f>SUM(D60:F60)</f>
        <v>343</v>
      </c>
    </row>
    <row r="61" spans="1:7" x14ac:dyDescent="0.2">
      <c r="A61" s="12">
        <v>57</v>
      </c>
      <c r="B61" s="24" t="s">
        <v>176</v>
      </c>
      <c r="C61" s="30" t="s">
        <v>52</v>
      </c>
      <c r="D61" s="28">
        <v>195</v>
      </c>
      <c r="E61" s="24">
        <v>145</v>
      </c>
      <c r="F61" s="28"/>
      <c r="G61" s="24">
        <f>SUM(D61:F61)</f>
        <v>340</v>
      </c>
    </row>
    <row r="62" spans="1:7" x14ac:dyDescent="0.2">
      <c r="A62" s="12">
        <v>58</v>
      </c>
      <c r="B62" s="51" t="s">
        <v>286</v>
      </c>
      <c r="C62" s="30" t="s">
        <v>25</v>
      </c>
      <c r="D62" s="25">
        <v>132</v>
      </c>
      <c r="E62" s="24">
        <v>106</v>
      </c>
      <c r="F62" s="28">
        <v>88</v>
      </c>
      <c r="G62" s="24">
        <f>SUM(D62:F62)</f>
        <v>326</v>
      </c>
    </row>
    <row r="63" spans="1:7" x14ac:dyDescent="0.2">
      <c r="A63" s="12">
        <v>59</v>
      </c>
      <c r="B63" s="25" t="s">
        <v>156</v>
      </c>
      <c r="C63" s="30" t="s">
        <v>40</v>
      </c>
      <c r="D63" s="25">
        <v>172</v>
      </c>
      <c r="E63" s="28">
        <v>150</v>
      </c>
      <c r="F63" s="25"/>
      <c r="G63" s="24">
        <f>SUM(D63:F63)</f>
        <v>322</v>
      </c>
    </row>
    <row r="64" spans="1:7" x14ac:dyDescent="0.2">
      <c r="A64" s="12">
        <v>60</v>
      </c>
      <c r="B64" s="25" t="s">
        <v>132</v>
      </c>
      <c r="C64" s="30" t="s">
        <v>27</v>
      </c>
      <c r="D64" s="28">
        <v>159</v>
      </c>
      <c r="E64" s="24"/>
      <c r="F64" s="28">
        <v>162</v>
      </c>
      <c r="G64" s="24">
        <f>SUM(D64:F64)</f>
        <v>321</v>
      </c>
    </row>
    <row r="65" spans="1:7" x14ac:dyDescent="0.2">
      <c r="A65" s="12">
        <v>61</v>
      </c>
      <c r="B65" s="24" t="s">
        <v>101</v>
      </c>
      <c r="C65" s="30" t="s">
        <v>18</v>
      </c>
      <c r="D65" s="25">
        <v>150</v>
      </c>
      <c r="E65" s="24"/>
      <c r="F65" s="28">
        <v>167</v>
      </c>
      <c r="G65" s="24">
        <f>SUM(D65:F65)</f>
        <v>317</v>
      </c>
    </row>
    <row r="66" spans="1:7" x14ac:dyDescent="0.2">
      <c r="A66" s="12">
        <v>62</v>
      </c>
      <c r="B66" s="45" t="s">
        <v>153</v>
      </c>
      <c r="C66" s="30" t="s">
        <v>40</v>
      </c>
      <c r="D66" s="24"/>
      <c r="E66">
        <v>155</v>
      </c>
      <c r="F66" s="28">
        <v>147</v>
      </c>
      <c r="G66" s="24">
        <f>SUM(D66:F66)</f>
        <v>302</v>
      </c>
    </row>
    <row r="67" spans="1:7" x14ac:dyDescent="0.2">
      <c r="A67" s="12">
        <v>63</v>
      </c>
      <c r="B67" s="24" t="s">
        <v>99</v>
      </c>
      <c r="C67" s="30" t="s">
        <v>18</v>
      </c>
      <c r="D67" s="28">
        <v>127</v>
      </c>
      <c r="F67" s="25">
        <v>169</v>
      </c>
      <c r="G67" s="24">
        <f>SUM(D67:F67)</f>
        <v>296</v>
      </c>
    </row>
    <row r="68" spans="1:7" x14ac:dyDescent="0.2">
      <c r="A68" s="12">
        <v>64</v>
      </c>
      <c r="B68" s="24" t="s">
        <v>183</v>
      </c>
      <c r="C68" s="30" t="s">
        <v>49</v>
      </c>
      <c r="D68" s="24">
        <v>135</v>
      </c>
      <c r="E68" s="24"/>
      <c r="F68" s="25">
        <v>156</v>
      </c>
      <c r="G68" s="24">
        <f>SUM(D68:F68)</f>
        <v>291</v>
      </c>
    </row>
    <row r="69" spans="1:7" x14ac:dyDescent="0.2">
      <c r="A69" s="12">
        <v>65</v>
      </c>
      <c r="B69" s="24" t="s">
        <v>229</v>
      </c>
      <c r="C69" s="30" t="s">
        <v>47</v>
      </c>
      <c r="D69" s="28">
        <v>141</v>
      </c>
      <c r="F69" s="28">
        <v>146</v>
      </c>
      <c r="G69" s="24">
        <f>SUM(D69:F69)</f>
        <v>287</v>
      </c>
    </row>
    <row r="70" spans="1:7" x14ac:dyDescent="0.2">
      <c r="A70" s="12">
        <v>66</v>
      </c>
      <c r="B70" s="51" t="s">
        <v>119</v>
      </c>
      <c r="C70" s="30" t="s">
        <v>48</v>
      </c>
      <c r="D70" s="28"/>
      <c r="E70">
        <v>131</v>
      </c>
      <c r="F70" s="28">
        <v>156</v>
      </c>
      <c r="G70" s="24">
        <f>SUM(D70:F70)</f>
        <v>287</v>
      </c>
    </row>
    <row r="71" spans="1:7" x14ac:dyDescent="0.2">
      <c r="A71" s="12">
        <v>67</v>
      </c>
      <c r="B71" s="24" t="s">
        <v>100</v>
      </c>
      <c r="C71" s="30" t="s">
        <v>18</v>
      </c>
      <c r="D71" s="24"/>
      <c r="E71">
        <v>139</v>
      </c>
      <c r="F71" s="25">
        <v>148</v>
      </c>
      <c r="G71" s="24">
        <f>SUM(D71:F71)</f>
        <v>287</v>
      </c>
    </row>
    <row r="72" spans="1:7" x14ac:dyDescent="0.2">
      <c r="A72" s="12">
        <v>68</v>
      </c>
      <c r="B72" s="51" t="s">
        <v>116</v>
      </c>
      <c r="C72" s="30" t="s">
        <v>48</v>
      </c>
      <c r="D72" s="28">
        <v>165</v>
      </c>
      <c r="E72">
        <v>114</v>
      </c>
      <c r="F72" s="28"/>
      <c r="G72" s="24">
        <f>SUM(D72:F72)</f>
        <v>279</v>
      </c>
    </row>
    <row r="73" spans="1:7" x14ac:dyDescent="0.2">
      <c r="A73" s="12">
        <v>69</v>
      </c>
      <c r="B73" s="51" t="s">
        <v>117</v>
      </c>
      <c r="C73" s="30" t="s">
        <v>48</v>
      </c>
      <c r="D73" s="25">
        <v>145</v>
      </c>
      <c r="E73" s="28">
        <v>133</v>
      </c>
      <c r="F73" s="25"/>
      <c r="G73" s="24">
        <f>SUM(D73:F73)</f>
        <v>278</v>
      </c>
    </row>
    <row r="74" spans="1:7" x14ac:dyDescent="0.2">
      <c r="A74" s="12">
        <v>70</v>
      </c>
      <c r="B74" s="25" t="s">
        <v>279</v>
      </c>
      <c r="C74" s="30" t="s">
        <v>32</v>
      </c>
      <c r="D74" s="28">
        <v>118</v>
      </c>
      <c r="E74" s="28">
        <v>159</v>
      </c>
      <c r="F74" s="24"/>
      <c r="G74" s="24">
        <f>SUM(D74:F74)</f>
        <v>277</v>
      </c>
    </row>
    <row r="75" spans="1:7" x14ac:dyDescent="0.2">
      <c r="A75" s="12">
        <v>71</v>
      </c>
      <c r="B75" s="24" t="s">
        <v>211</v>
      </c>
      <c r="C75" s="30" t="s">
        <v>17</v>
      </c>
      <c r="D75" s="28">
        <v>140</v>
      </c>
      <c r="E75" s="25"/>
      <c r="F75" s="28">
        <v>129</v>
      </c>
      <c r="G75" s="24">
        <f>SUM(D75:F75)</f>
        <v>269</v>
      </c>
    </row>
    <row r="76" spans="1:7" x14ac:dyDescent="0.2">
      <c r="A76" s="12">
        <v>72</v>
      </c>
      <c r="B76" s="24" t="s">
        <v>209</v>
      </c>
      <c r="C76" s="30" t="s">
        <v>17</v>
      </c>
      <c r="D76" s="28">
        <v>124</v>
      </c>
      <c r="E76" s="24"/>
      <c r="F76" s="28">
        <v>136</v>
      </c>
      <c r="G76" s="24">
        <f>SUM(D76:F76)</f>
        <v>260</v>
      </c>
    </row>
    <row r="77" spans="1:7" x14ac:dyDescent="0.2">
      <c r="A77" s="12">
        <v>73</v>
      </c>
      <c r="B77" s="51" t="s">
        <v>115</v>
      </c>
      <c r="C77" s="30" t="s">
        <v>48</v>
      </c>
      <c r="D77" s="28">
        <v>123</v>
      </c>
      <c r="F77" s="28">
        <v>133</v>
      </c>
      <c r="G77" s="24">
        <f>SUM(D77:F77)</f>
        <v>256</v>
      </c>
    </row>
    <row r="78" spans="1:7" x14ac:dyDescent="0.2">
      <c r="A78" s="12">
        <v>74</v>
      </c>
      <c r="B78" s="24" t="s">
        <v>247</v>
      </c>
      <c r="C78" s="30" t="s">
        <v>19</v>
      </c>
      <c r="D78" s="25">
        <v>137</v>
      </c>
      <c r="E78" s="24">
        <v>113</v>
      </c>
      <c r="F78" s="28"/>
      <c r="G78" s="24">
        <f>SUM(D78:F78)</f>
        <v>250</v>
      </c>
    </row>
    <row r="79" spans="1:7" x14ac:dyDescent="0.2">
      <c r="A79" s="12">
        <v>75</v>
      </c>
      <c r="B79" s="46" t="s">
        <v>154</v>
      </c>
      <c r="C79" s="30" t="s">
        <v>40</v>
      </c>
      <c r="D79" s="28">
        <v>139</v>
      </c>
      <c r="E79" s="24">
        <v>94</v>
      </c>
      <c r="F79" s="28"/>
      <c r="G79" s="24">
        <f>SUM(D79:F79)</f>
        <v>233</v>
      </c>
    </row>
    <row r="80" spans="1:7" x14ac:dyDescent="0.2">
      <c r="A80" s="12">
        <v>76</v>
      </c>
      <c r="B80" s="25" t="s">
        <v>277</v>
      </c>
      <c r="C80" s="30" t="s">
        <v>32</v>
      </c>
      <c r="D80" s="28">
        <v>108</v>
      </c>
      <c r="E80" s="28">
        <v>106</v>
      </c>
      <c r="F80" s="24"/>
      <c r="G80" s="24">
        <f>SUM(D80:F80)</f>
        <v>214</v>
      </c>
    </row>
    <row r="81" spans="1:7" x14ac:dyDescent="0.2">
      <c r="A81" s="12">
        <v>77</v>
      </c>
      <c r="B81" s="24" t="s">
        <v>230</v>
      </c>
      <c r="C81" s="30" t="s">
        <v>47</v>
      </c>
      <c r="D81" s="24"/>
      <c r="E81">
        <v>191</v>
      </c>
      <c r="F81" s="28"/>
      <c r="G81" s="24">
        <f>SUM(D81:F81)</f>
        <v>191</v>
      </c>
    </row>
    <row r="82" spans="1:7" x14ac:dyDescent="0.2">
      <c r="A82" s="12">
        <v>78</v>
      </c>
      <c r="B82" s="24" t="s">
        <v>184</v>
      </c>
      <c r="C82" s="30" t="s">
        <v>49</v>
      </c>
      <c r="D82" s="28">
        <v>184</v>
      </c>
      <c r="E82" s="28"/>
      <c r="F82" s="25"/>
      <c r="G82" s="24">
        <f>SUM(D82:F82)</f>
        <v>184</v>
      </c>
    </row>
    <row r="83" spans="1:7" s="24" customFormat="1" x14ac:dyDescent="0.2">
      <c r="A83" s="12">
        <v>79</v>
      </c>
      <c r="B83" s="24" t="s">
        <v>177</v>
      </c>
      <c r="C83" s="30" t="s">
        <v>52</v>
      </c>
      <c r="D83" s="28">
        <v>168</v>
      </c>
      <c r="E83"/>
      <c r="F83" s="28"/>
      <c r="G83" s="24">
        <f>SUM(D83:F83)</f>
        <v>168</v>
      </c>
    </row>
    <row r="84" spans="1:7" x14ac:dyDescent="0.2">
      <c r="A84" s="12">
        <v>80</v>
      </c>
      <c r="B84" s="24" t="s">
        <v>233</v>
      </c>
      <c r="C84" s="30" t="s">
        <v>42</v>
      </c>
      <c r="D84" s="28">
        <v>159</v>
      </c>
      <c r="E84" s="24"/>
      <c r="F84" s="28"/>
      <c r="G84" s="24">
        <f>SUM(D84:F84)</f>
        <v>159</v>
      </c>
    </row>
    <row r="85" spans="1:7" x14ac:dyDescent="0.2">
      <c r="A85" s="12">
        <v>81</v>
      </c>
      <c r="B85" s="24" t="s">
        <v>175</v>
      </c>
      <c r="C85" s="30" t="s">
        <v>52</v>
      </c>
      <c r="D85" s="28"/>
      <c r="E85" s="24"/>
      <c r="F85" s="24">
        <v>154</v>
      </c>
      <c r="G85" s="24">
        <f>SUM(D85:F85)</f>
        <v>154</v>
      </c>
    </row>
    <row r="86" spans="1:7" x14ac:dyDescent="0.2">
      <c r="A86" s="12">
        <v>82</v>
      </c>
      <c r="B86" s="24" t="s">
        <v>207</v>
      </c>
      <c r="C86" s="30" t="s">
        <v>17</v>
      </c>
      <c r="D86" s="25"/>
      <c r="E86">
        <v>145</v>
      </c>
      <c r="F86" s="28"/>
      <c r="G86" s="24">
        <f>SUM(D86:F86)</f>
        <v>145</v>
      </c>
    </row>
    <row r="87" spans="1:7" x14ac:dyDescent="0.2">
      <c r="A87" s="12">
        <v>83</v>
      </c>
      <c r="B87" s="47" t="s">
        <v>157</v>
      </c>
      <c r="C87" s="30" t="s">
        <v>40</v>
      </c>
      <c r="D87" s="25">
        <v>142</v>
      </c>
      <c r="F87" s="28"/>
      <c r="G87" s="24">
        <f>SUM(D87:F87)</f>
        <v>142</v>
      </c>
    </row>
    <row r="88" spans="1:7" x14ac:dyDescent="0.2">
      <c r="A88" s="12">
        <v>84</v>
      </c>
      <c r="B88" s="25" t="s">
        <v>280</v>
      </c>
      <c r="C88" s="30" t="s">
        <v>32</v>
      </c>
      <c r="D88" s="28"/>
      <c r="F88" s="28">
        <v>135</v>
      </c>
      <c r="G88" s="24">
        <f>SUM(D88:F88)</f>
        <v>135</v>
      </c>
    </row>
    <row r="89" spans="1:7" x14ac:dyDescent="0.2">
      <c r="A89" s="12">
        <v>85</v>
      </c>
      <c r="B89" s="47" t="s">
        <v>71</v>
      </c>
      <c r="C89" s="30" t="s">
        <v>29</v>
      </c>
      <c r="D89" s="25">
        <v>135</v>
      </c>
      <c r="E89" s="28"/>
      <c r="F89" s="25"/>
      <c r="G89" s="24">
        <f>SUM(D89:F89)</f>
        <v>135</v>
      </c>
    </row>
    <row r="90" spans="1:7" ht="12.75" customHeight="1" x14ac:dyDescent="0.2">
      <c r="A90" s="12">
        <v>86</v>
      </c>
      <c r="B90" s="47" t="s">
        <v>159</v>
      </c>
      <c r="C90" s="30" t="s">
        <v>40</v>
      </c>
      <c r="D90" s="28"/>
      <c r="E90" s="24"/>
      <c r="F90" s="28">
        <v>131</v>
      </c>
      <c r="G90" s="24">
        <f>SUM(D90:F90)</f>
        <v>131</v>
      </c>
    </row>
    <row r="91" spans="1:7" ht="12.75" customHeight="1" x14ac:dyDescent="0.2">
      <c r="A91" s="12">
        <v>87</v>
      </c>
      <c r="B91" t="s">
        <v>232</v>
      </c>
      <c r="C91" s="30" t="s">
        <v>42</v>
      </c>
      <c r="D91" s="28"/>
      <c r="E91" s="28"/>
      <c r="F91" s="25">
        <v>126</v>
      </c>
      <c r="G91" s="24">
        <f>SUM(D91:F91)</f>
        <v>126</v>
      </c>
    </row>
    <row r="92" spans="1:7" x14ac:dyDescent="0.2">
      <c r="A92" s="12">
        <v>88</v>
      </c>
      <c r="B92" s="24" t="s">
        <v>250</v>
      </c>
      <c r="C92" s="30" t="s">
        <v>19</v>
      </c>
      <c r="D92" s="28">
        <v>123</v>
      </c>
      <c r="E92" s="24"/>
      <c r="F92" s="24"/>
      <c r="G92" s="24">
        <f>SUM(D92:F92)</f>
        <v>123</v>
      </c>
    </row>
    <row r="93" spans="1:7" x14ac:dyDescent="0.2">
      <c r="A93" s="12">
        <v>89</v>
      </c>
      <c r="B93" s="24" t="s">
        <v>249</v>
      </c>
      <c r="C93" s="30" t="s">
        <v>19</v>
      </c>
      <c r="D93" s="25"/>
      <c r="E93" s="24">
        <v>116</v>
      </c>
      <c r="F93" s="28"/>
      <c r="G93" s="24">
        <f>SUM(D93:F93)</f>
        <v>116</v>
      </c>
    </row>
    <row r="94" spans="1:7" x14ac:dyDescent="0.2">
      <c r="A94" s="12">
        <v>90</v>
      </c>
      <c r="B94" s="24" t="s">
        <v>104</v>
      </c>
      <c r="C94" s="30" t="s">
        <v>18</v>
      </c>
      <c r="D94" s="28"/>
      <c r="E94" s="24">
        <v>114</v>
      </c>
      <c r="F94" s="28"/>
      <c r="G94" s="24">
        <f>SUM(D94:F94)</f>
        <v>114</v>
      </c>
    </row>
    <row r="95" spans="1:7" x14ac:dyDescent="0.2">
      <c r="A95" s="12">
        <v>91</v>
      </c>
      <c r="B95" s="24" t="s">
        <v>251</v>
      </c>
      <c r="C95" s="30" t="s">
        <v>19</v>
      </c>
      <c r="D95" s="25"/>
      <c r="E95" s="24"/>
      <c r="F95" s="28">
        <v>113</v>
      </c>
      <c r="G95" s="24">
        <f>SUM(D95:F95)</f>
        <v>113</v>
      </c>
    </row>
    <row r="96" spans="1:7" x14ac:dyDescent="0.2">
      <c r="A96" s="12">
        <v>92</v>
      </c>
      <c r="B96" s="51" t="s">
        <v>118</v>
      </c>
      <c r="C96" s="30" t="s">
        <v>48</v>
      </c>
      <c r="D96" s="25"/>
      <c r="E96" s="24"/>
      <c r="F96" s="28">
        <v>102</v>
      </c>
      <c r="G96" s="24">
        <f>SUM(D96:F96)</f>
        <v>102</v>
      </c>
    </row>
    <row r="97" spans="1:7" x14ac:dyDescent="0.2">
      <c r="A97" s="12">
        <v>93</v>
      </c>
      <c r="B97" s="25" t="s">
        <v>281</v>
      </c>
      <c r="C97" s="30" t="s">
        <v>32</v>
      </c>
      <c r="D97" s="28"/>
      <c r="E97" s="24"/>
      <c r="F97" s="28">
        <v>91</v>
      </c>
      <c r="G97" s="24">
        <f>SUM(D97:F97)</f>
        <v>91</v>
      </c>
    </row>
    <row r="98" spans="1:7" x14ac:dyDescent="0.2">
      <c r="A98" s="12">
        <v>94</v>
      </c>
      <c r="B98" s="24" t="s">
        <v>182</v>
      </c>
      <c r="C98" s="30" t="s">
        <v>49</v>
      </c>
      <c r="D98" s="24"/>
      <c r="E98" s="24">
        <v>85</v>
      </c>
      <c r="F98" s="24"/>
      <c r="G98" s="24">
        <f>SUM(D98:F98)</f>
        <v>85</v>
      </c>
    </row>
    <row r="99" spans="1:7" x14ac:dyDescent="0.2">
      <c r="A99" s="12">
        <v>95</v>
      </c>
      <c r="B99" t="s">
        <v>170</v>
      </c>
      <c r="C99" s="30" t="s">
        <v>52</v>
      </c>
      <c r="D99" s="24"/>
      <c r="E99" s="24"/>
      <c r="F99" s="24"/>
      <c r="G99" s="24">
        <f>SUM(D99:F99)</f>
        <v>0</v>
      </c>
    </row>
    <row r="100" spans="1:7" x14ac:dyDescent="0.2">
      <c r="A100" s="12">
        <v>96</v>
      </c>
      <c r="B100" s="25" t="s">
        <v>151</v>
      </c>
      <c r="C100" s="30" t="s">
        <v>18</v>
      </c>
      <c r="D100" s="24"/>
      <c r="E100" s="24"/>
      <c r="F100" s="24"/>
      <c r="G100" s="24">
        <f>SUM(D100:F100)</f>
        <v>0</v>
      </c>
    </row>
    <row r="101" spans="1:7" x14ac:dyDescent="0.2">
      <c r="A101" s="12">
        <v>97</v>
      </c>
      <c r="B101" s="24" t="s">
        <v>79</v>
      </c>
      <c r="C101" s="30" t="s">
        <v>72</v>
      </c>
      <c r="D101" s="28"/>
      <c r="E101" s="24"/>
      <c r="F101" s="25"/>
      <c r="G101" s="24">
        <f>SUM(D101:F101)</f>
        <v>0</v>
      </c>
    </row>
    <row r="102" spans="1:7" x14ac:dyDescent="0.2">
      <c r="A102" s="12">
        <v>98</v>
      </c>
      <c r="B102" s="24" t="s">
        <v>174</v>
      </c>
      <c r="C102" s="30" t="s">
        <v>52</v>
      </c>
      <c r="D102" s="24"/>
      <c r="E102" s="24"/>
      <c r="F102" s="24"/>
      <c r="G102" s="24">
        <f>SUM(D102:F102)</f>
        <v>0</v>
      </c>
    </row>
    <row r="103" spans="1:7" x14ac:dyDescent="0.2">
      <c r="A103" s="12">
        <v>99</v>
      </c>
      <c r="B103" s="24" t="s">
        <v>234</v>
      </c>
      <c r="C103" s="30" t="s">
        <v>42</v>
      </c>
      <c r="D103" s="28"/>
      <c r="E103" s="24"/>
      <c r="F103" s="28"/>
      <c r="G103" s="24">
        <f>SUM(D103:F103)</f>
        <v>0</v>
      </c>
    </row>
    <row r="104" spans="1:7" x14ac:dyDescent="0.2">
      <c r="A104" s="12">
        <v>100</v>
      </c>
      <c r="B104" t="s">
        <v>81</v>
      </c>
      <c r="C104" s="30" t="s">
        <v>72</v>
      </c>
      <c r="D104" s="28"/>
      <c r="F104" s="25"/>
      <c r="G104" s="24">
        <f>SUM(D104:F104)</f>
        <v>0</v>
      </c>
    </row>
    <row r="105" spans="1:7" x14ac:dyDescent="0.2">
      <c r="A105" s="12">
        <v>101</v>
      </c>
      <c r="B105" s="29" t="s">
        <v>158</v>
      </c>
      <c r="C105" s="30" t="s">
        <v>40</v>
      </c>
      <c r="D105" s="28"/>
      <c r="E105" s="24"/>
      <c r="F105" s="28"/>
      <c r="G105" s="24">
        <f>SUM(D105:F105)</f>
        <v>0</v>
      </c>
    </row>
    <row r="106" spans="1:7" x14ac:dyDescent="0.2">
      <c r="A106" s="12">
        <v>102</v>
      </c>
      <c r="B106" s="24" t="s">
        <v>82</v>
      </c>
      <c r="C106" s="30" t="s">
        <v>72</v>
      </c>
      <c r="D106" s="24"/>
      <c r="E106" s="24"/>
      <c r="F106" s="25"/>
      <c r="G106" s="24">
        <f>SUM(D106:F106)</f>
        <v>0</v>
      </c>
    </row>
    <row r="107" spans="1:7" s="24" customFormat="1" x14ac:dyDescent="0.2">
      <c r="A107" s="12">
        <v>103</v>
      </c>
      <c r="B107" s="24" t="s">
        <v>68</v>
      </c>
      <c r="C107" s="30" t="s">
        <v>29</v>
      </c>
      <c r="D107" s="28"/>
      <c r="E107" s="28"/>
      <c r="F107" s="25"/>
      <c r="G107" s="24">
        <f>SUM(D107:F107)</f>
        <v>0</v>
      </c>
    </row>
    <row r="108" spans="1:7" x14ac:dyDescent="0.2">
      <c r="A108" s="12">
        <v>104</v>
      </c>
      <c r="B108" s="25" t="s">
        <v>137</v>
      </c>
      <c r="C108" s="30" t="s">
        <v>27</v>
      </c>
      <c r="D108" s="25"/>
      <c r="E108" s="24"/>
      <c r="F108" s="28"/>
      <c r="G108" s="24">
        <f>SUM(D108:F108)</f>
        <v>0</v>
      </c>
    </row>
    <row r="109" spans="1:7" x14ac:dyDescent="0.2">
      <c r="A109" s="12">
        <v>105</v>
      </c>
      <c r="B109" s="47" t="s">
        <v>282</v>
      </c>
      <c r="C109" s="30" t="s">
        <v>29</v>
      </c>
      <c r="D109" s="25"/>
      <c r="F109" s="28"/>
      <c r="G109" s="24">
        <f>SUM(D109:F109)</f>
        <v>0</v>
      </c>
    </row>
    <row r="110" spans="1:7" x14ac:dyDescent="0.2">
      <c r="A110" s="12">
        <v>106</v>
      </c>
      <c r="B110" s="24" t="s">
        <v>105</v>
      </c>
      <c r="C110" s="30" t="s">
        <v>18</v>
      </c>
      <c r="D110" s="28"/>
      <c r="E110" s="24"/>
      <c r="F110" s="25"/>
      <c r="G110" s="24">
        <f>SUM(D110:F110)</f>
        <v>0</v>
      </c>
    </row>
    <row r="111" spans="1:7" x14ac:dyDescent="0.2">
      <c r="A111" s="12">
        <v>107</v>
      </c>
      <c r="D111" s="28"/>
      <c r="E111" s="28"/>
      <c r="F111" s="25"/>
      <c r="G111" s="24">
        <f>SUM(D111:F111)</f>
        <v>0</v>
      </c>
    </row>
    <row r="112" spans="1:7" x14ac:dyDescent="0.2">
      <c r="A112" s="12">
        <v>108</v>
      </c>
      <c r="D112" s="28"/>
      <c r="E112" s="24"/>
      <c r="F112" s="28"/>
      <c r="G112" s="24">
        <f>SUM(D112:F112)</f>
        <v>0</v>
      </c>
    </row>
    <row r="113" spans="1:7" x14ac:dyDescent="0.2">
      <c r="A113" s="12">
        <v>109</v>
      </c>
      <c r="D113" s="24"/>
      <c r="E113" s="24"/>
      <c r="F113" s="28"/>
      <c r="G113" s="24">
        <f>SUM(D113:F113)</f>
        <v>0</v>
      </c>
    </row>
    <row r="114" spans="1:7" ht="12" customHeight="1" x14ac:dyDescent="0.2">
      <c r="A114" s="12">
        <v>110</v>
      </c>
      <c r="D114" s="28"/>
      <c r="E114" s="24"/>
      <c r="F114" s="24"/>
      <c r="G114" s="24">
        <f>SUM(D114:F114)</f>
        <v>0</v>
      </c>
    </row>
    <row r="115" spans="1:7" x14ac:dyDescent="0.2">
      <c r="A115" s="12">
        <v>111</v>
      </c>
      <c r="B115" s="47"/>
      <c r="C115" s="30"/>
      <c r="D115" s="28"/>
      <c r="F115" s="28"/>
      <c r="G115" s="24">
        <f t="shared" ref="G115:G133" si="0">SUM(D115:F115)</f>
        <v>0</v>
      </c>
    </row>
    <row r="116" spans="1:7" x14ac:dyDescent="0.2">
      <c r="A116" s="12">
        <v>112</v>
      </c>
      <c r="B116" s="45"/>
      <c r="C116" s="30"/>
      <c r="D116" s="28"/>
      <c r="F116" s="28"/>
      <c r="G116" s="24">
        <f t="shared" si="0"/>
        <v>0</v>
      </c>
    </row>
    <row r="117" spans="1:7" x14ac:dyDescent="0.2">
      <c r="A117" s="12">
        <v>113</v>
      </c>
      <c r="B117" s="45"/>
      <c r="C117" s="30"/>
      <c r="D117" s="24"/>
      <c r="F117" s="28"/>
      <c r="G117" s="24">
        <f t="shared" si="0"/>
        <v>0</v>
      </c>
    </row>
    <row r="118" spans="1:7" x14ac:dyDescent="0.2">
      <c r="A118" s="12">
        <v>114</v>
      </c>
      <c r="B118" s="47"/>
      <c r="C118" s="30"/>
      <c r="D118" s="28"/>
      <c r="E118" s="24"/>
      <c r="F118" s="28"/>
      <c r="G118" s="24">
        <f t="shared" si="0"/>
        <v>0</v>
      </c>
    </row>
    <row r="119" spans="1:7" x14ac:dyDescent="0.2">
      <c r="A119" s="12">
        <v>115</v>
      </c>
      <c r="B119" s="24"/>
      <c r="C119" s="30"/>
      <c r="D119" s="24"/>
      <c r="E119" s="24"/>
      <c r="F119" s="24"/>
      <c r="G119" s="24">
        <f t="shared" si="0"/>
        <v>0</v>
      </c>
    </row>
    <row r="120" spans="1:7" x14ac:dyDescent="0.2">
      <c r="A120" s="12">
        <v>116</v>
      </c>
      <c r="B120" s="24"/>
      <c r="C120" s="30"/>
      <c r="D120" s="24"/>
      <c r="F120" s="28"/>
      <c r="G120" s="24">
        <f t="shared" si="0"/>
        <v>0</v>
      </c>
    </row>
    <row r="121" spans="1:7" x14ac:dyDescent="0.2">
      <c r="A121" s="12">
        <v>117</v>
      </c>
      <c r="B121" s="47"/>
      <c r="C121" s="30"/>
      <c r="D121" s="24"/>
      <c r="F121" s="24"/>
      <c r="G121" s="24">
        <f t="shared" si="0"/>
        <v>0</v>
      </c>
    </row>
    <row r="122" spans="1:7" x14ac:dyDescent="0.2">
      <c r="A122" s="12">
        <v>118</v>
      </c>
      <c r="B122" s="48"/>
      <c r="C122" s="30"/>
      <c r="D122" s="24"/>
      <c r="F122" s="28"/>
      <c r="G122" s="24">
        <f t="shared" si="0"/>
        <v>0</v>
      </c>
    </row>
    <row r="123" spans="1:7" x14ac:dyDescent="0.2">
      <c r="A123" s="12">
        <v>119</v>
      </c>
      <c r="B123" s="29"/>
      <c r="C123" s="30"/>
      <c r="D123" s="25"/>
      <c r="E123" s="24"/>
      <c r="F123" s="28"/>
      <c r="G123" s="24">
        <f t="shared" si="0"/>
        <v>0</v>
      </c>
    </row>
    <row r="124" spans="1:7" x14ac:dyDescent="0.2">
      <c r="A124" s="12">
        <v>120</v>
      </c>
      <c r="B124" s="47"/>
      <c r="C124" s="30"/>
      <c r="D124" s="28"/>
      <c r="F124" s="28"/>
      <c r="G124" s="24">
        <f t="shared" si="0"/>
        <v>0</v>
      </c>
    </row>
    <row r="125" spans="1:7" x14ac:dyDescent="0.2">
      <c r="A125" s="12">
        <v>121</v>
      </c>
      <c r="B125" s="24"/>
      <c r="C125" s="30"/>
      <c r="D125" s="25"/>
      <c r="F125" s="28"/>
      <c r="G125" s="24">
        <f t="shared" si="0"/>
        <v>0</v>
      </c>
    </row>
    <row r="126" spans="1:7" x14ac:dyDescent="0.2">
      <c r="A126" s="12">
        <v>122</v>
      </c>
      <c r="B126" s="46"/>
      <c r="C126" s="30"/>
      <c r="D126" s="24"/>
      <c r="F126" s="24"/>
      <c r="G126" s="24">
        <f t="shared" si="0"/>
        <v>0</v>
      </c>
    </row>
    <row r="127" spans="1:7" x14ac:dyDescent="0.2">
      <c r="A127" s="12">
        <v>123</v>
      </c>
      <c r="B127" s="46"/>
      <c r="C127" s="30"/>
      <c r="D127" s="28"/>
      <c r="E127" s="28"/>
      <c r="F127" s="28"/>
      <c r="G127" s="24">
        <f t="shared" si="0"/>
        <v>0</v>
      </c>
    </row>
    <row r="128" spans="1:7" x14ac:dyDescent="0.2">
      <c r="A128" s="12">
        <v>124</v>
      </c>
      <c r="B128" s="47"/>
      <c r="C128" s="30"/>
      <c r="D128" s="25"/>
      <c r="F128" s="24"/>
      <c r="G128" s="24">
        <f t="shared" si="0"/>
        <v>0</v>
      </c>
    </row>
    <row r="129" spans="1:7" x14ac:dyDescent="0.2">
      <c r="A129" s="12">
        <v>125</v>
      </c>
      <c r="B129" s="24"/>
      <c r="C129" s="30"/>
      <c r="D129" s="28"/>
      <c r="E129" s="24"/>
      <c r="F129" s="28"/>
      <c r="G129" s="24">
        <f t="shared" si="0"/>
        <v>0</v>
      </c>
    </row>
    <row r="130" spans="1:7" x14ac:dyDescent="0.2">
      <c r="A130" s="12">
        <v>126</v>
      </c>
      <c r="B130" s="24"/>
      <c r="C130" s="30"/>
      <c r="D130" s="25"/>
      <c r="E130" s="28"/>
      <c r="F130" s="25"/>
      <c r="G130" s="24">
        <f t="shared" si="0"/>
        <v>0</v>
      </c>
    </row>
    <row r="131" spans="1:7" x14ac:dyDescent="0.2">
      <c r="A131" s="12">
        <v>127</v>
      </c>
      <c r="B131" s="24"/>
      <c r="C131" s="30"/>
      <c r="D131" s="28"/>
      <c r="E131" s="24"/>
      <c r="F131" s="24"/>
      <c r="G131" s="24">
        <f t="shared" si="0"/>
        <v>0</v>
      </c>
    </row>
    <row r="132" spans="1:7" x14ac:dyDescent="0.2">
      <c r="A132" s="12">
        <v>128</v>
      </c>
      <c r="B132" s="24"/>
      <c r="C132" s="30"/>
      <c r="D132" s="28"/>
      <c r="F132" s="28"/>
      <c r="G132" s="24">
        <f t="shared" si="0"/>
        <v>0</v>
      </c>
    </row>
    <row r="133" spans="1:7" x14ac:dyDescent="0.2">
      <c r="A133" s="12">
        <v>129</v>
      </c>
      <c r="B133" s="29"/>
      <c r="C133" s="30"/>
      <c r="D133" s="24"/>
      <c r="F133" s="24"/>
      <c r="G133" s="24">
        <f t="shared" si="0"/>
        <v>0</v>
      </c>
    </row>
    <row r="134" spans="1:7" x14ac:dyDescent="0.2">
      <c r="A134" s="12">
        <v>130</v>
      </c>
      <c r="B134" s="29"/>
      <c r="C134" s="30"/>
      <c r="D134" s="24"/>
      <c r="F134" s="24"/>
      <c r="G134" s="24">
        <f t="shared" ref="G134:G157" si="1">SUM(D134:F134)</f>
        <v>0</v>
      </c>
    </row>
    <row r="135" spans="1:7" x14ac:dyDescent="0.2">
      <c r="A135" s="12">
        <v>131</v>
      </c>
      <c r="B135" s="29"/>
      <c r="C135" s="30"/>
      <c r="D135" s="24"/>
      <c r="F135" s="24"/>
      <c r="G135" s="24">
        <f t="shared" si="1"/>
        <v>0</v>
      </c>
    </row>
    <row r="136" spans="1:7" x14ac:dyDescent="0.2">
      <c r="A136" s="12">
        <v>132</v>
      </c>
      <c r="B136" s="29"/>
      <c r="C136" s="30"/>
      <c r="D136" s="24"/>
      <c r="F136" s="24"/>
      <c r="G136" s="24">
        <f t="shared" si="1"/>
        <v>0</v>
      </c>
    </row>
    <row r="137" spans="1:7" s="24" customFormat="1" x14ac:dyDescent="0.2">
      <c r="A137" s="12">
        <v>133</v>
      </c>
      <c r="B137" s="45"/>
      <c r="C137" s="30"/>
      <c r="G137" s="24">
        <f t="shared" si="1"/>
        <v>0</v>
      </c>
    </row>
    <row r="138" spans="1:7" s="24" customFormat="1" x14ac:dyDescent="0.2">
      <c r="A138" s="12">
        <v>134</v>
      </c>
      <c r="B138" s="47"/>
      <c r="C138" s="30"/>
      <c r="F138" s="28"/>
      <c r="G138" s="24">
        <f t="shared" si="1"/>
        <v>0</v>
      </c>
    </row>
    <row r="139" spans="1:7" s="24" customFormat="1" x14ac:dyDescent="0.2">
      <c r="A139" s="12">
        <v>135</v>
      </c>
      <c r="B139" s="47"/>
      <c r="C139" s="30"/>
      <c r="D139" s="28"/>
      <c r="F139" s="28"/>
      <c r="G139" s="24">
        <f t="shared" si="1"/>
        <v>0</v>
      </c>
    </row>
    <row r="140" spans="1:7" s="24" customFormat="1" x14ac:dyDescent="0.2">
      <c r="A140" s="12">
        <v>136</v>
      </c>
      <c r="B140" s="47"/>
      <c r="C140" s="30"/>
      <c r="D140" s="28"/>
      <c r="F140" s="28"/>
      <c r="G140" s="24">
        <f t="shared" si="1"/>
        <v>0</v>
      </c>
    </row>
    <row r="141" spans="1:7" s="24" customFormat="1" x14ac:dyDescent="0.2">
      <c r="A141" s="12">
        <v>137</v>
      </c>
      <c r="B141" s="29"/>
      <c r="C141" s="30"/>
      <c r="G141" s="24">
        <f t="shared" si="1"/>
        <v>0</v>
      </c>
    </row>
    <row r="142" spans="1:7" s="24" customFormat="1" x14ac:dyDescent="0.2">
      <c r="A142" s="12">
        <v>138</v>
      </c>
      <c r="B142" s="25"/>
      <c r="C142" s="30"/>
      <c r="F142" s="28"/>
      <c r="G142" s="24">
        <f t="shared" si="1"/>
        <v>0</v>
      </c>
    </row>
    <row r="143" spans="1:7" s="24" customFormat="1" x14ac:dyDescent="0.2">
      <c r="A143" s="12">
        <v>139</v>
      </c>
      <c r="C143" s="30"/>
      <c r="F143" s="28"/>
      <c r="G143" s="24">
        <f t="shared" si="1"/>
        <v>0</v>
      </c>
    </row>
    <row r="144" spans="1:7" s="24" customFormat="1" x14ac:dyDescent="0.2">
      <c r="A144" s="12">
        <v>140</v>
      </c>
      <c r="B144" s="25"/>
      <c r="C144" s="30"/>
      <c r="D144" s="28"/>
      <c r="F144" s="28"/>
      <c r="G144" s="24">
        <f t="shared" si="1"/>
        <v>0</v>
      </c>
    </row>
    <row r="145" spans="1:7" s="24" customFormat="1" x14ac:dyDescent="0.2">
      <c r="A145" s="12">
        <v>141</v>
      </c>
      <c r="B145" s="47"/>
      <c r="C145" s="30"/>
      <c r="D145" s="25"/>
      <c r="F145" s="28"/>
      <c r="G145" s="24">
        <f t="shared" si="1"/>
        <v>0</v>
      </c>
    </row>
    <row r="146" spans="1:7" s="24" customFormat="1" x14ac:dyDescent="0.2">
      <c r="A146" s="12">
        <v>142</v>
      </c>
      <c r="B146" s="46"/>
      <c r="C146" s="30"/>
      <c r="F146" s="28"/>
      <c r="G146" s="24">
        <f t="shared" si="1"/>
        <v>0</v>
      </c>
    </row>
    <row r="147" spans="1:7" s="24" customFormat="1" x14ac:dyDescent="0.2">
      <c r="A147" s="12">
        <v>143</v>
      </c>
      <c r="C147" s="30"/>
      <c r="D147" s="25"/>
      <c r="F147" s="25"/>
      <c r="G147" s="24">
        <f t="shared" si="1"/>
        <v>0</v>
      </c>
    </row>
    <row r="148" spans="1:7" s="24" customFormat="1" x14ac:dyDescent="0.2">
      <c r="A148" s="12">
        <v>144</v>
      </c>
      <c r="B148" s="25"/>
      <c r="C148" s="30"/>
      <c r="F148" s="25"/>
      <c r="G148" s="24">
        <f t="shared" si="1"/>
        <v>0</v>
      </c>
    </row>
    <row r="149" spans="1:7" s="24" customFormat="1" x14ac:dyDescent="0.2">
      <c r="A149" s="12">
        <v>145</v>
      </c>
      <c r="B149" s="25"/>
      <c r="C149" s="30"/>
      <c r="F149" s="28"/>
      <c r="G149" s="24">
        <f t="shared" si="1"/>
        <v>0</v>
      </c>
    </row>
    <row r="150" spans="1:7" s="24" customFormat="1" x14ac:dyDescent="0.2">
      <c r="A150" s="12">
        <v>146</v>
      </c>
      <c r="C150" s="30"/>
      <c r="D150" s="28"/>
      <c r="G150" s="24">
        <f t="shared" si="1"/>
        <v>0</v>
      </c>
    </row>
    <row r="151" spans="1:7" s="24" customFormat="1" x14ac:dyDescent="0.2">
      <c r="A151" s="12">
        <v>147</v>
      </c>
      <c r="C151" s="30"/>
      <c r="D151" s="25"/>
      <c r="G151" s="24">
        <f t="shared" si="1"/>
        <v>0</v>
      </c>
    </row>
    <row r="152" spans="1:7" x14ac:dyDescent="0.2">
      <c r="A152" s="12">
        <v>148</v>
      </c>
      <c r="B152" s="24"/>
      <c r="C152" s="30"/>
      <c r="D152" s="25"/>
      <c r="F152" s="24"/>
      <c r="G152" s="24">
        <f t="shared" si="1"/>
        <v>0</v>
      </c>
    </row>
    <row r="153" spans="1:7" s="24" customFormat="1" x14ac:dyDescent="0.2">
      <c r="A153" s="12">
        <v>149</v>
      </c>
      <c r="C153" s="30"/>
      <c r="D153" s="25"/>
      <c r="F153" s="28"/>
      <c r="G153" s="24">
        <f t="shared" si="1"/>
        <v>0</v>
      </c>
    </row>
    <row r="154" spans="1:7" s="24" customFormat="1" x14ac:dyDescent="0.2">
      <c r="A154" s="12">
        <v>150</v>
      </c>
      <c r="B154" s="32"/>
      <c r="C154" s="30"/>
      <c r="D154" s="28"/>
      <c r="G154" s="24">
        <f t="shared" si="1"/>
        <v>0</v>
      </c>
    </row>
    <row r="155" spans="1:7" s="24" customFormat="1" x14ac:dyDescent="0.2">
      <c r="A155" s="12">
        <v>151</v>
      </c>
      <c r="B155" s="29"/>
      <c r="C155" s="30"/>
      <c r="G155" s="24">
        <f t="shared" si="1"/>
        <v>0</v>
      </c>
    </row>
    <row r="156" spans="1:7" s="24" customFormat="1" x14ac:dyDescent="0.2">
      <c r="A156" s="12">
        <v>152</v>
      </c>
      <c r="C156" s="30"/>
      <c r="G156" s="24">
        <f t="shared" si="1"/>
        <v>0</v>
      </c>
    </row>
    <row r="157" spans="1:7" s="24" customFormat="1" x14ac:dyDescent="0.2">
      <c r="A157" s="12">
        <v>153</v>
      </c>
      <c r="C157" s="30"/>
      <c r="G157" s="24">
        <f t="shared" si="1"/>
        <v>0</v>
      </c>
    </row>
    <row r="158" spans="1:7" s="24" customFormat="1" x14ac:dyDescent="0.2">
      <c r="A158" s="12"/>
      <c r="B158" s="32"/>
      <c r="C158" s="32"/>
      <c r="D158" s="28"/>
      <c r="F158" s="25"/>
    </row>
    <row r="159" spans="1:7" s="24" customFormat="1" x14ac:dyDescent="0.2">
      <c r="A159" s="12"/>
      <c r="B159" s="32"/>
      <c r="C159" s="32"/>
      <c r="D159" s="28"/>
      <c r="F159" s="25"/>
    </row>
    <row r="160" spans="1:7" s="24" customFormat="1" x14ac:dyDescent="0.2">
      <c r="A160" s="12"/>
      <c r="B160"/>
      <c r="C160"/>
      <c r="D160"/>
      <c r="E160"/>
      <c r="F160"/>
      <c r="G160"/>
    </row>
    <row r="161" spans="1:7" s="24" customFormat="1" x14ac:dyDescent="0.2">
      <c r="A161" s="12"/>
      <c r="B161"/>
      <c r="C161"/>
      <c r="D161">
        <f>SUM(D5:D157)</f>
        <v>12302</v>
      </c>
      <c r="E161" s="24">
        <f t="shared" ref="E161:G161" si="2">SUM(E5:E157)</f>
        <v>11048</v>
      </c>
      <c r="F161" s="24">
        <f t="shared" si="2"/>
        <v>11487</v>
      </c>
      <c r="G161" s="24">
        <f t="shared" si="2"/>
        <v>34837</v>
      </c>
    </row>
    <row r="162" spans="1:7" s="24" customFormat="1" x14ac:dyDescent="0.2">
      <c r="A162" s="12"/>
      <c r="B162"/>
      <c r="C162"/>
      <c r="D162">
        <v>12302</v>
      </c>
      <c r="E162">
        <v>11048</v>
      </c>
      <c r="F162">
        <v>11487</v>
      </c>
      <c r="G162"/>
    </row>
    <row r="163" spans="1:7" s="24" customFormat="1" x14ac:dyDescent="0.2">
      <c r="A163" s="12"/>
      <c r="B163"/>
      <c r="C163"/>
      <c r="D163">
        <f>D161-D162</f>
        <v>0</v>
      </c>
      <c r="E163" s="24">
        <f>E161-E162</f>
        <v>0</v>
      </c>
      <c r="F163"/>
      <c r="G163"/>
    </row>
    <row r="164" spans="1:7" s="24" customFormat="1" x14ac:dyDescent="0.2">
      <c r="A164" s="12"/>
      <c r="B164"/>
      <c r="C164"/>
      <c r="D164"/>
      <c r="E164"/>
      <c r="F164"/>
      <c r="G164"/>
    </row>
    <row r="165" spans="1:7" s="24" customFormat="1" x14ac:dyDescent="0.2">
      <c r="A165" s="12"/>
      <c r="B165"/>
      <c r="C165"/>
      <c r="D165"/>
      <c r="E165"/>
      <c r="F165"/>
      <c r="G165"/>
    </row>
    <row r="166" spans="1:7" s="24" customFormat="1" x14ac:dyDescent="0.2">
      <c r="A166" s="12"/>
      <c r="B166"/>
      <c r="C166"/>
      <c r="D166"/>
      <c r="E166"/>
      <c r="F166"/>
      <c r="G166"/>
    </row>
    <row r="167" spans="1:7" s="24" customFormat="1" x14ac:dyDescent="0.2">
      <c r="A167" s="12"/>
      <c r="B167"/>
      <c r="C167"/>
      <c r="D167"/>
      <c r="E167"/>
      <c r="F167"/>
      <c r="G167"/>
    </row>
    <row r="168" spans="1:7" s="24" customFormat="1" x14ac:dyDescent="0.2">
      <c r="A168" s="12"/>
      <c r="B168"/>
      <c r="C168"/>
      <c r="D168"/>
      <c r="E168"/>
      <c r="F168"/>
      <c r="G168"/>
    </row>
    <row r="169" spans="1:7" s="24" customFormat="1" x14ac:dyDescent="0.2">
      <c r="A169" s="12"/>
      <c r="B169"/>
      <c r="C169"/>
      <c r="D169"/>
      <c r="E169"/>
      <c r="F169"/>
      <c r="G169"/>
    </row>
    <row r="170" spans="1:7" s="24" customFormat="1" x14ac:dyDescent="0.2">
      <c r="A170" s="12"/>
      <c r="B170"/>
      <c r="C170"/>
      <c r="D170"/>
      <c r="E170"/>
      <c r="F170"/>
      <c r="G170"/>
    </row>
    <row r="171" spans="1:7" s="24" customFormat="1" x14ac:dyDescent="0.2">
      <c r="A171" s="12"/>
      <c r="B171"/>
      <c r="C171"/>
      <c r="D171"/>
      <c r="E171"/>
      <c r="F171"/>
      <c r="G171"/>
    </row>
    <row r="172" spans="1:7" s="24" customFormat="1" x14ac:dyDescent="0.2">
      <c r="A172" s="12"/>
      <c r="B172"/>
      <c r="C172"/>
      <c r="D172"/>
      <c r="E172"/>
      <c r="F172"/>
      <c r="G172"/>
    </row>
    <row r="173" spans="1:7" s="24" customFormat="1" x14ac:dyDescent="0.2">
      <c r="A173" s="12"/>
      <c r="B173"/>
      <c r="C173"/>
      <c r="D173"/>
      <c r="E173"/>
      <c r="F173"/>
      <c r="G173"/>
    </row>
    <row r="174" spans="1:7" s="24" customFormat="1" x14ac:dyDescent="0.2">
      <c r="A174"/>
      <c r="B174"/>
      <c r="C174"/>
      <c r="D174"/>
      <c r="E174"/>
      <c r="F174"/>
      <c r="G174"/>
    </row>
    <row r="175" spans="1:7" s="24" customFormat="1" x14ac:dyDescent="0.2">
      <c r="A175"/>
      <c r="B175"/>
      <c r="C175"/>
      <c r="D175"/>
      <c r="E175"/>
      <c r="F175"/>
      <c r="G175"/>
    </row>
    <row r="176" spans="1:7" s="24" customFormat="1" x14ac:dyDescent="0.2">
      <c r="A176"/>
      <c r="B176"/>
      <c r="C176"/>
      <c r="D176"/>
      <c r="E176"/>
      <c r="F176"/>
      <c r="G176"/>
    </row>
    <row r="177" spans="1:7" s="24" customFormat="1" x14ac:dyDescent="0.2">
      <c r="A177"/>
      <c r="B177"/>
      <c r="C177"/>
      <c r="D177"/>
      <c r="E177"/>
      <c r="F177"/>
      <c r="G177"/>
    </row>
    <row r="178" spans="1:7" s="24" customFormat="1" x14ac:dyDescent="0.2">
      <c r="A178"/>
      <c r="B178"/>
      <c r="C178"/>
      <c r="D178"/>
      <c r="E178"/>
      <c r="F178"/>
      <c r="G178"/>
    </row>
    <row r="179" spans="1:7" s="24" customFormat="1" x14ac:dyDescent="0.2">
      <c r="A179"/>
      <c r="B179"/>
      <c r="C179"/>
      <c r="D179"/>
      <c r="E179"/>
      <c r="F179"/>
      <c r="G179"/>
    </row>
    <row r="180" spans="1:7" s="24" customFormat="1" x14ac:dyDescent="0.2">
      <c r="A180"/>
      <c r="B180"/>
      <c r="C180"/>
      <c r="D180"/>
      <c r="E180"/>
      <c r="F180"/>
      <c r="G180"/>
    </row>
  </sheetData>
  <sortState ref="B5:G110">
    <sortCondition descending="1" ref="G5:G110"/>
    <sortCondition ref="B5:B110"/>
  </sortState>
  <mergeCells count="3">
    <mergeCell ref="A3:G3"/>
    <mergeCell ref="A2:G2"/>
    <mergeCell ref="A1:G1"/>
  </mergeCells>
  <phoneticPr fontId="4" type="noConversion"/>
  <conditionalFormatting sqref="F28:F29 F32:F34 F37:F41 F43:F45 F47:F48 F54:F58 F60:F66 F69:F73 F76 F80:F84 F86 F90:F91 F94 F88 F102:F103 F134:F159 E18:E159 E5:E16">
    <cfRule type="top10" dxfId="7" priority="41" rank="2"/>
  </conditionalFormatting>
  <conditionalFormatting sqref="D5:D159">
    <cfRule type="top10" dxfId="6" priority="119" rank="2"/>
  </conditionalFormatting>
  <conditionalFormatting sqref="F5:F17 F19:F159">
    <cfRule type="top10" dxfId="5" priority="142" rank="2"/>
  </conditionalFormatting>
  <conditionalFormatting sqref="E18:E159 E5:E16">
    <cfRule type="top10" dxfId="4" priority="146" rank="2"/>
  </conditionalFormatting>
  <printOptions horizontalCentered="1"/>
  <pageMargins left="0.75" right="0.75" top="0.5" bottom="0.5" header="0.5" footer="0.5"/>
  <pageSetup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2"/>
  <sheetViews>
    <sheetView zoomScale="130" zoomScaleNormal="130" workbookViewId="0">
      <selection activeCell="A5" sqref="A5"/>
    </sheetView>
  </sheetViews>
  <sheetFormatPr defaultRowHeight="12.75" x14ac:dyDescent="0.2"/>
  <cols>
    <col min="2" max="2" width="20.140625" bestFit="1" customWidth="1"/>
    <col min="3" max="3" width="22.28515625" bestFit="1" customWidth="1"/>
    <col min="9" max="9" width="10.7109375" customWidth="1"/>
    <col min="10" max="10" width="6.42578125" customWidth="1"/>
  </cols>
  <sheetData>
    <row r="1" spans="1:13" ht="27" x14ac:dyDescent="0.35">
      <c r="A1" s="58" t="s">
        <v>50</v>
      </c>
      <c r="B1" s="58"/>
      <c r="C1" s="58"/>
      <c r="D1" s="58"/>
      <c r="E1" s="58"/>
      <c r="F1" s="58"/>
      <c r="G1" s="58"/>
      <c r="H1" s="16"/>
      <c r="I1" s="16"/>
      <c r="J1" s="16"/>
      <c r="K1" s="16"/>
      <c r="L1" s="16"/>
      <c r="M1" s="16"/>
    </row>
    <row r="2" spans="1:13" ht="27" x14ac:dyDescent="0.35">
      <c r="A2" s="57">
        <v>42400</v>
      </c>
      <c r="B2" s="57"/>
      <c r="C2" s="57"/>
      <c r="D2" s="57"/>
      <c r="E2" s="57"/>
      <c r="F2" s="57"/>
      <c r="G2" s="57"/>
      <c r="H2" s="17"/>
      <c r="I2" s="17"/>
      <c r="J2" s="17"/>
      <c r="K2" s="17"/>
      <c r="L2" s="17"/>
      <c r="M2" s="17"/>
    </row>
    <row r="3" spans="1:13" ht="37.5" x14ac:dyDescent="0.6">
      <c r="A3" s="56" t="s">
        <v>11</v>
      </c>
      <c r="B3" s="56"/>
      <c r="C3" s="56"/>
      <c r="D3" s="56"/>
      <c r="E3" s="56"/>
      <c r="F3" s="56"/>
      <c r="G3" s="56"/>
      <c r="H3" s="18"/>
      <c r="I3" s="18"/>
      <c r="J3" s="18"/>
      <c r="K3" s="18"/>
      <c r="L3" s="18"/>
      <c r="M3" s="18"/>
    </row>
    <row r="4" spans="1:13" x14ac:dyDescent="0.2">
      <c r="A4" s="13" t="s">
        <v>21</v>
      </c>
      <c r="B4" s="13" t="s">
        <v>23</v>
      </c>
      <c r="C4" s="13" t="s">
        <v>0</v>
      </c>
      <c r="D4" s="13" t="s">
        <v>5</v>
      </c>
      <c r="E4" s="13" t="s">
        <v>6</v>
      </c>
      <c r="F4" s="13" t="s">
        <v>7</v>
      </c>
      <c r="G4" s="14" t="s">
        <v>22</v>
      </c>
    </row>
    <row r="5" spans="1:13" ht="12.75" customHeight="1" x14ac:dyDescent="0.2">
      <c r="A5" s="12">
        <v>1</v>
      </c>
      <c r="B5" s="24" t="s">
        <v>88</v>
      </c>
      <c r="C5" s="30" t="s">
        <v>42</v>
      </c>
      <c r="D5" s="28">
        <v>151</v>
      </c>
      <c r="E5" s="24">
        <v>213</v>
      </c>
      <c r="F5" s="24">
        <v>288</v>
      </c>
      <c r="G5">
        <f>SUM(D5:F5)</f>
        <v>652</v>
      </c>
    </row>
    <row r="6" spans="1:13" x14ac:dyDescent="0.2">
      <c r="A6" s="12">
        <v>2</v>
      </c>
      <c r="B6" s="30" t="s">
        <v>162</v>
      </c>
      <c r="C6" s="30" t="s">
        <v>40</v>
      </c>
      <c r="D6" s="28">
        <v>223</v>
      </c>
      <c r="E6" s="28">
        <v>220</v>
      </c>
      <c r="F6" s="28">
        <v>204</v>
      </c>
      <c r="G6" s="24">
        <f>SUM(D6:F6)</f>
        <v>647</v>
      </c>
      <c r="I6" s="64" t="s">
        <v>296</v>
      </c>
      <c r="J6">
        <f>MAX(D5:F159)</f>
        <v>288</v>
      </c>
    </row>
    <row r="7" spans="1:13" x14ac:dyDescent="0.2">
      <c r="A7" s="12">
        <v>3</v>
      </c>
      <c r="B7" s="45" t="s">
        <v>127</v>
      </c>
      <c r="C7" s="30" t="s">
        <v>25</v>
      </c>
      <c r="D7" s="28">
        <v>213</v>
      </c>
      <c r="E7" s="28">
        <v>224</v>
      </c>
      <c r="F7" s="28">
        <v>182</v>
      </c>
      <c r="G7" s="24">
        <f>SUM(D7:F7)</f>
        <v>619</v>
      </c>
    </row>
    <row r="8" spans="1:13" x14ac:dyDescent="0.2">
      <c r="A8" s="12">
        <v>4</v>
      </c>
      <c r="B8" t="s">
        <v>53</v>
      </c>
      <c r="C8" s="30" t="s">
        <v>26</v>
      </c>
      <c r="D8" s="28">
        <v>164</v>
      </c>
      <c r="E8" s="24">
        <v>247</v>
      </c>
      <c r="F8" s="28">
        <v>207</v>
      </c>
      <c r="G8" s="24">
        <f>SUM(D8:F8)</f>
        <v>618</v>
      </c>
    </row>
    <row r="9" spans="1:13" ht="13.5" thickBot="1" x14ac:dyDescent="0.25">
      <c r="A9" s="60">
        <v>5</v>
      </c>
      <c r="B9" s="62" t="s">
        <v>164</v>
      </c>
      <c r="C9" s="62" t="s">
        <v>40</v>
      </c>
      <c r="D9" s="63">
        <v>191</v>
      </c>
      <c r="E9" s="65">
        <v>234</v>
      </c>
      <c r="F9" s="65">
        <v>192</v>
      </c>
      <c r="G9" s="63">
        <f>SUM(D9:F9)</f>
        <v>617</v>
      </c>
    </row>
    <row r="10" spans="1:13" x14ac:dyDescent="0.2">
      <c r="A10" s="12">
        <v>6</v>
      </c>
      <c r="B10" s="25" t="s">
        <v>140</v>
      </c>
      <c r="C10" s="30" t="s">
        <v>27</v>
      </c>
      <c r="D10" s="28">
        <v>205</v>
      </c>
      <c r="E10" s="28">
        <v>186</v>
      </c>
      <c r="F10" s="28">
        <v>218</v>
      </c>
      <c r="G10" s="24">
        <f>SUM(D10:F10)</f>
        <v>609</v>
      </c>
    </row>
    <row r="11" spans="1:13" x14ac:dyDescent="0.2">
      <c r="A11" s="12">
        <v>7</v>
      </c>
      <c r="B11" t="s">
        <v>200</v>
      </c>
      <c r="C11" s="30" t="s">
        <v>199</v>
      </c>
      <c r="D11" s="24">
        <v>187</v>
      </c>
      <c r="E11" s="24">
        <v>237</v>
      </c>
      <c r="F11" s="24">
        <v>181</v>
      </c>
      <c r="G11" s="24">
        <f>SUM(D11:F11)</f>
        <v>605</v>
      </c>
    </row>
    <row r="12" spans="1:13" ht="12.75" customHeight="1" x14ac:dyDescent="0.2">
      <c r="A12" s="12">
        <v>8</v>
      </c>
      <c r="B12" s="24" t="s">
        <v>238</v>
      </c>
      <c r="C12" s="30" t="s">
        <v>244</v>
      </c>
      <c r="D12" s="28">
        <v>168</v>
      </c>
      <c r="E12" s="28">
        <v>221</v>
      </c>
      <c r="F12" s="24">
        <v>210</v>
      </c>
      <c r="G12" s="24">
        <f>SUM(D12:F12)</f>
        <v>599</v>
      </c>
    </row>
    <row r="13" spans="1:13" ht="12.75" customHeight="1" x14ac:dyDescent="0.2">
      <c r="A13" s="12">
        <v>9</v>
      </c>
      <c r="B13" s="30" t="s">
        <v>163</v>
      </c>
      <c r="C13" s="30" t="s">
        <v>40</v>
      </c>
      <c r="D13" s="28">
        <v>223</v>
      </c>
      <c r="E13" s="28">
        <v>235</v>
      </c>
      <c r="F13" s="28">
        <v>135</v>
      </c>
      <c r="G13" s="24">
        <f>SUM(D13:F13)</f>
        <v>593</v>
      </c>
    </row>
    <row r="14" spans="1:13" x14ac:dyDescent="0.2">
      <c r="A14" s="12">
        <v>10</v>
      </c>
      <c r="B14" s="25" t="s">
        <v>138</v>
      </c>
      <c r="C14" s="30" t="s">
        <v>27</v>
      </c>
      <c r="D14" s="28">
        <v>185</v>
      </c>
      <c r="E14" s="28">
        <v>215</v>
      </c>
      <c r="F14" s="28">
        <v>190</v>
      </c>
      <c r="G14" s="24">
        <f>SUM(D14:F14)</f>
        <v>590</v>
      </c>
    </row>
    <row r="15" spans="1:13" x14ac:dyDescent="0.2">
      <c r="A15" s="12">
        <v>11</v>
      </c>
      <c r="B15" s="24" t="s">
        <v>201</v>
      </c>
      <c r="C15" s="30" t="s">
        <v>199</v>
      </c>
      <c r="D15" s="28">
        <v>158</v>
      </c>
      <c r="E15" s="28">
        <v>203</v>
      </c>
      <c r="F15" s="28">
        <v>226</v>
      </c>
      <c r="G15" s="24">
        <f>SUM(D15:F15)</f>
        <v>587</v>
      </c>
    </row>
    <row r="16" spans="1:13" x14ac:dyDescent="0.2">
      <c r="A16" s="12">
        <v>12</v>
      </c>
      <c r="B16" s="24" t="s">
        <v>264</v>
      </c>
      <c r="C16" s="30" t="s">
        <v>43</v>
      </c>
      <c r="D16" s="24">
        <v>201</v>
      </c>
      <c r="E16" s="24">
        <v>186</v>
      </c>
      <c r="F16" s="24">
        <v>190</v>
      </c>
      <c r="G16" s="24">
        <f>SUM(D16:F16)</f>
        <v>577</v>
      </c>
    </row>
    <row r="17" spans="1:7" x14ac:dyDescent="0.2">
      <c r="A17" s="12">
        <v>13</v>
      </c>
      <c r="B17" s="24" t="s">
        <v>266</v>
      </c>
      <c r="C17" s="30" t="s">
        <v>43</v>
      </c>
      <c r="D17" s="28">
        <v>181</v>
      </c>
      <c r="E17" s="25">
        <v>184</v>
      </c>
      <c r="F17" s="25">
        <v>210</v>
      </c>
      <c r="G17" s="24">
        <f>SUM(D17:F17)</f>
        <v>575</v>
      </c>
    </row>
    <row r="18" spans="1:7" s="24" customFormat="1" x14ac:dyDescent="0.2">
      <c r="A18" s="12">
        <v>14</v>
      </c>
      <c r="B18" s="24" t="s">
        <v>185</v>
      </c>
      <c r="C18" s="30" t="s">
        <v>49</v>
      </c>
      <c r="D18" s="28">
        <v>182</v>
      </c>
      <c r="E18" s="28">
        <v>171</v>
      </c>
      <c r="F18" s="24">
        <v>211</v>
      </c>
      <c r="G18" s="24">
        <f>SUM(D18:F18)</f>
        <v>564</v>
      </c>
    </row>
    <row r="19" spans="1:7" x14ac:dyDescent="0.2">
      <c r="A19" s="12">
        <v>15</v>
      </c>
      <c r="B19" s="28" t="s">
        <v>188</v>
      </c>
      <c r="C19" s="30" t="s">
        <v>49</v>
      </c>
      <c r="D19" s="28">
        <v>177</v>
      </c>
      <c r="E19" s="28">
        <v>213</v>
      </c>
      <c r="F19" s="28">
        <v>173</v>
      </c>
      <c r="G19" s="24">
        <f>SUM(D19:F19)</f>
        <v>563</v>
      </c>
    </row>
    <row r="20" spans="1:7" x14ac:dyDescent="0.2">
      <c r="A20" s="12">
        <v>16</v>
      </c>
      <c r="B20" s="24" t="s">
        <v>261</v>
      </c>
      <c r="C20" s="30" t="s">
        <v>131</v>
      </c>
      <c r="D20" s="28">
        <v>134</v>
      </c>
      <c r="E20" s="28">
        <v>217</v>
      </c>
      <c r="F20" s="25">
        <v>209</v>
      </c>
      <c r="G20" s="24">
        <f>SUM(D20:F20)</f>
        <v>560</v>
      </c>
    </row>
    <row r="21" spans="1:7" x14ac:dyDescent="0.2">
      <c r="A21" s="12">
        <v>17</v>
      </c>
      <c r="B21" s="24" t="s">
        <v>265</v>
      </c>
      <c r="C21" s="30" t="s">
        <v>43</v>
      </c>
      <c r="D21" s="25">
        <v>162</v>
      </c>
      <c r="E21" s="25">
        <v>201</v>
      </c>
      <c r="F21" s="25">
        <v>197</v>
      </c>
      <c r="G21" s="24">
        <f>SUM(D21:F21)</f>
        <v>560</v>
      </c>
    </row>
    <row r="22" spans="1:7" x14ac:dyDescent="0.2">
      <c r="A22" s="12">
        <v>18</v>
      </c>
      <c r="B22" s="25" t="s">
        <v>63</v>
      </c>
      <c r="C22" s="30" t="s">
        <v>29</v>
      </c>
      <c r="D22" s="28">
        <v>145</v>
      </c>
      <c r="E22" s="25">
        <v>194</v>
      </c>
      <c r="F22" s="25">
        <v>213</v>
      </c>
      <c r="G22" s="24">
        <f>SUM(D22:F22)</f>
        <v>552</v>
      </c>
    </row>
    <row r="23" spans="1:7" x14ac:dyDescent="0.2">
      <c r="A23" s="12">
        <v>19</v>
      </c>
      <c r="B23" s="25" t="s">
        <v>271</v>
      </c>
      <c r="C23" s="30" t="s">
        <v>32</v>
      </c>
      <c r="D23" s="28">
        <v>237</v>
      </c>
      <c r="E23" s="25">
        <v>155</v>
      </c>
      <c r="F23" s="28">
        <v>159</v>
      </c>
      <c r="G23" s="24">
        <f>SUM(D23:F23)</f>
        <v>551</v>
      </c>
    </row>
    <row r="24" spans="1:7" x14ac:dyDescent="0.2">
      <c r="A24" s="12">
        <v>20</v>
      </c>
      <c r="B24" s="24" t="s">
        <v>54</v>
      </c>
      <c r="C24" s="30" t="s">
        <v>26</v>
      </c>
      <c r="D24" s="28">
        <v>198</v>
      </c>
      <c r="E24" s="28">
        <v>168</v>
      </c>
      <c r="F24" s="25">
        <v>182</v>
      </c>
      <c r="G24" s="24">
        <f>SUM(D24:F24)</f>
        <v>548</v>
      </c>
    </row>
    <row r="25" spans="1:7" x14ac:dyDescent="0.2">
      <c r="A25" s="12">
        <v>21</v>
      </c>
      <c r="B25" s="24" t="s">
        <v>205</v>
      </c>
      <c r="C25" s="30" t="s">
        <v>199</v>
      </c>
      <c r="D25" s="28">
        <v>170</v>
      </c>
      <c r="E25" s="24">
        <v>194</v>
      </c>
      <c r="F25" s="28">
        <v>183</v>
      </c>
      <c r="G25" s="24">
        <f>SUM(D25:F25)</f>
        <v>547</v>
      </c>
    </row>
    <row r="26" spans="1:7" x14ac:dyDescent="0.2">
      <c r="A26" s="12">
        <v>22</v>
      </c>
      <c r="B26" s="24" t="s">
        <v>268</v>
      </c>
      <c r="C26" s="30" t="s">
        <v>43</v>
      </c>
      <c r="D26" s="28">
        <v>178</v>
      </c>
      <c r="E26" s="25">
        <v>208</v>
      </c>
      <c r="F26" s="25">
        <v>160</v>
      </c>
      <c r="G26" s="24">
        <f>SUM(D26:F26)</f>
        <v>546</v>
      </c>
    </row>
    <row r="27" spans="1:7" x14ac:dyDescent="0.2">
      <c r="A27" s="12">
        <v>23</v>
      </c>
      <c r="B27" s="24" t="s">
        <v>106</v>
      </c>
      <c r="C27" s="30" t="s">
        <v>52</v>
      </c>
      <c r="D27" s="24">
        <v>191</v>
      </c>
      <c r="E27" s="28">
        <v>204</v>
      </c>
      <c r="F27" s="24">
        <v>146</v>
      </c>
      <c r="G27" s="24">
        <f>SUM(D27:F27)</f>
        <v>541</v>
      </c>
    </row>
    <row r="28" spans="1:7" x14ac:dyDescent="0.2">
      <c r="A28" s="12">
        <v>24</v>
      </c>
      <c r="B28" s="24" t="s">
        <v>204</v>
      </c>
      <c r="C28" s="30" t="s">
        <v>199</v>
      </c>
      <c r="D28" s="28">
        <v>150</v>
      </c>
      <c r="E28" s="24">
        <v>191</v>
      </c>
      <c r="F28" s="28">
        <v>196</v>
      </c>
      <c r="G28" s="24">
        <f>SUM(D28:F28)</f>
        <v>537</v>
      </c>
    </row>
    <row r="29" spans="1:7" x14ac:dyDescent="0.2">
      <c r="A29" s="12">
        <v>25</v>
      </c>
      <c r="B29" s="29" t="s">
        <v>214</v>
      </c>
      <c r="C29" s="30" t="s">
        <v>150</v>
      </c>
      <c r="D29" s="28">
        <v>192</v>
      </c>
      <c r="E29" s="28">
        <v>152</v>
      </c>
      <c r="F29" s="28">
        <v>187</v>
      </c>
      <c r="G29" s="24">
        <f>SUM(D29:F29)</f>
        <v>531</v>
      </c>
    </row>
    <row r="30" spans="1:7" x14ac:dyDescent="0.2">
      <c r="A30" s="12">
        <v>26</v>
      </c>
      <c r="B30" s="24" t="s">
        <v>241</v>
      </c>
      <c r="C30" s="30" t="s">
        <v>244</v>
      </c>
      <c r="D30" s="24">
        <v>205</v>
      </c>
      <c r="E30" s="28">
        <v>147</v>
      </c>
      <c r="F30" s="24">
        <v>177</v>
      </c>
      <c r="G30" s="24">
        <f>SUM(D30:F30)</f>
        <v>529</v>
      </c>
    </row>
    <row r="31" spans="1:7" x14ac:dyDescent="0.2">
      <c r="A31" s="12">
        <v>27</v>
      </c>
      <c r="B31" s="46" t="s">
        <v>149</v>
      </c>
      <c r="C31" s="30" t="s">
        <v>41</v>
      </c>
      <c r="D31" s="28">
        <v>150</v>
      </c>
      <c r="E31" s="28">
        <v>200</v>
      </c>
      <c r="F31" s="28">
        <v>177</v>
      </c>
      <c r="G31" s="24">
        <f>SUM(D31:F31)</f>
        <v>527</v>
      </c>
    </row>
    <row r="32" spans="1:7" x14ac:dyDescent="0.2">
      <c r="A32" s="12">
        <v>28</v>
      </c>
      <c r="B32" s="48" t="s">
        <v>189</v>
      </c>
      <c r="C32" s="30" t="s">
        <v>49</v>
      </c>
      <c r="D32" s="28">
        <v>146</v>
      </c>
      <c r="E32" s="24">
        <v>181</v>
      </c>
      <c r="F32" s="28">
        <v>199</v>
      </c>
      <c r="G32" s="24">
        <f>SUM(D32:F32)</f>
        <v>526</v>
      </c>
    </row>
    <row r="33" spans="1:7" x14ac:dyDescent="0.2">
      <c r="A33" s="12">
        <v>29</v>
      </c>
      <c r="B33" s="24" t="s">
        <v>219</v>
      </c>
      <c r="C33" s="30" t="s">
        <v>47</v>
      </c>
      <c r="D33" s="28">
        <v>187</v>
      </c>
      <c r="E33" s="28">
        <v>184</v>
      </c>
      <c r="F33" s="25">
        <v>147</v>
      </c>
      <c r="G33" s="24">
        <f>SUM(D33:F33)</f>
        <v>518</v>
      </c>
    </row>
    <row r="34" spans="1:7" x14ac:dyDescent="0.2">
      <c r="A34" s="12">
        <v>30</v>
      </c>
      <c r="B34" s="25" t="s">
        <v>148</v>
      </c>
      <c r="C34" s="30" t="s">
        <v>41</v>
      </c>
      <c r="D34" s="28">
        <v>177</v>
      </c>
      <c r="E34" s="28">
        <v>174</v>
      </c>
      <c r="F34" s="28">
        <v>166</v>
      </c>
      <c r="G34" s="24">
        <f>SUM(D34:F34)</f>
        <v>517</v>
      </c>
    </row>
    <row r="35" spans="1:7" x14ac:dyDescent="0.2">
      <c r="A35" s="12">
        <v>31</v>
      </c>
      <c r="B35" s="30" t="s">
        <v>217</v>
      </c>
      <c r="C35" s="30" t="s">
        <v>150</v>
      </c>
      <c r="D35" s="28">
        <v>128</v>
      </c>
      <c r="E35" s="28">
        <v>165</v>
      </c>
      <c r="F35" s="28">
        <v>223</v>
      </c>
      <c r="G35" s="24">
        <f>SUM(D35:F35)</f>
        <v>516</v>
      </c>
    </row>
    <row r="36" spans="1:7" x14ac:dyDescent="0.2">
      <c r="A36" s="12">
        <v>32</v>
      </c>
      <c r="B36" s="30" t="s">
        <v>60</v>
      </c>
      <c r="C36" s="30" t="s">
        <v>29</v>
      </c>
      <c r="D36" s="28">
        <v>178</v>
      </c>
      <c r="E36" s="25">
        <v>158</v>
      </c>
      <c r="F36" s="25">
        <v>170</v>
      </c>
      <c r="G36" s="24">
        <f>SUM(D36:F36)</f>
        <v>506</v>
      </c>
    </row>
    <row r="37" spans="1:7" x14ac:dyDescent="0.2">
      <c r="A37" s="12">
        <v>33</v>
      </c>
      <c r="B37" s="30" t="s">
        <v>215</v>
      </c>
      <c r="C37" s="30" t="s">
        <v>150</v>
      </c>
      <c r="D37" s="25">
        <v>152</v>
      </c>
      <c r="E37" s="24">
        <v>177</v>
      </c>
      <c r="F37" s="28">
        <v>167</v>
      </c>
      <c r="G37" s="24">
        <f>SUM(D37:F37)</f>
        <v>496</v>
      </c>
    </row>
    <row r="38" spans="1:7" x14ac:dyDescent="0.2">
      <c r="A38" s="12">
        <v>34</v>
      </c>
      <c r="B38" t="s">
        <v>260</v>
      </c>
      <c r="C38" s="30" t="s">
        <v>131</v>
      </c>
      <c r="D38" s="28">
        <v>124</v>
      </c>
      <c r="E38" s="28">
        <v>170</v>
      </c>
      <c r="F38" s="28">
        <v>197</v>
      </c>
      <c r="G38" s="24">
        <f>SUM(D38:F38)</f>
        <v>491</v>
      </c>
    </row>
    <row r="39" spans="1:7" x14ac:dyDescent="0.2">
      <c r="A39" s="12">
        <v>35</v>
      </c>
      <c r="B39" s="30" t="s">
        <v>124</v>
      </c>
      <c r="C39" s="30" t="s">
        <v>25</v>
      </c>
      <c r="D39" s="28">
        <v>149</v>
      </c>
      <c r="E39" s="24">
        <v>147</v>
      </c>
      <c r="F39" s="28">
        <v>194</v>
      </c>
      <c r="G39" s="24">
        <f>SUM(D39:F39)</f>
        <v>490</v>
      </c>
    </row>
    <row r="40" spans="1:7" x14ac:dyDescent="0.2">
      <c r="A40" s="12">
        <v>36</v>
      </c>
      <c r="B40" t="s">
        <v>86</v>
      </c>
      <c r="C40" s="30" t="s">
        <v>42</v>
      </c>
      <c r="D40" s="28">
        <v>147</v>
      </c>
      <c r="E40" s="24">
        <v>181</v>
      </c>
      <c r="F40" s="24">
        <v>161</v>
      </c>
      <c r="G40" s="24">
        <f>SUM(D40:F40)</f>
        <v>489</v>
      </c>
    </row>
    <row r="41" spans="1:7" x14ac:dyDescent="0.2">
      <c r="A41" s="12">
        <v>37</v>
      </c>
      <c r="B41" t="s">
        <v>243</v>
      </c>
      <c r="C41" s="30" t="s">
        <v>244</v>
      </c>
      <c r="D41" s="28">
        <v>129</v>
      </c>
      <c r="E41" s="28">
        <v>190</v>
      </c>
      <c r="F41" s="28">
        <v>160</v>
      </c>
      <c r="G41" s="24">
        <f>SUM(D41:F41)</f>
        <v>479</v>
      </c>
    </row>
    <row r="42" spans="1:7" x14ac:dyDescent="0.2">
      <c r="A42" s="12">
        <v>38</v>
      </c>
      <c r="B42" t="s">
        <v>259</v>
      </c>
      <c r="C42" s="30" t="s">
        <v>131</v>
      </c>
      <c r="D42" s="28">
        <v>183</v>
      </c>
      <c r="E42" s="28">
        <v>159</v>
      </c>
      <c r="F42" s="28">
        <v>136</v>
      </c>
      <c r="G42" s="24">
        <f>SUM(D42:F42)</f>
        <v>478</v>
      </c>
    </row>
    <row r="43" spans="1:7" x14ac:dyDescent="0.2">
      <c r="A43" s="12">
        <v>39</v>
      </c>
      <c r="B43" s="30" t="s">
        <v>128</v>
      </c>
      <c r="C43" s="30" t="s">
        <v>25</v>
      </c>
      <c r="D43" s="28">
        <v>148</v>
      </c>
      <c r="E43" s="28">
        <v>157</v>
      </c>
      <c r="F43" s="28">
        <v>171</v>
      </c>
      <c r="G43" s="24">
        <f>SUM(D43:F43)</f>
        <v>476</v>
      </c>
    </row>
    <row r="44" spans="1:7" x14ac:dyDescent="0.2">
      <c r="A44" s="12">
        <v>40</v>
      </c>
      <c r="B44" t="s">
        <v>239</v>
      </c>
      <c r="C44" s="30" t="s">
        <v>244</v>
      </c>
      <c r="D44" s="28">
        <v>143</v>
      </c>
      <c r="E44" s="28">
        <v>160</v>
      </c>
      <c r="F44" s="28">
        <v>170</v>
      </c>
      <c r="G44" s="24">
        <f>SUM(D44:F44)</f>
        <v>473</v>
      </c>
    </row>
    <row r="45" spans="1:7" x14ac:dyDescent="0.2">
      <c r="A45" s="12">
        <v>41</v>
      </c>
      <c r="B45" t="s">
        <v>84</v>
      </c>
      <c r="C45" s="30" t="s">
        <v>42</v>
      </c>
      <c r="D45" s="28">
        <v>151</v>
      </c>
      <c r="E45" s="28">
        <v>172</v>
      </c>
      <c r="F45" s="25">
        <v>145</v>
      </c>
      <c r="G45" s="24">
        <f>SUM(D45:F45)</f>
        <v>468</v>
      </c>
    </row>
    <row r="46" spans="1:7" x14ac:dyDescent="0.2">
      <c r="A46" s="12">
        <v>42</v>
      </c>
      <c r="B46" s="25" t="s">
        <v>274</v>
      </c>
      <c r="C46" s="30" t="s">
        <v>32</v>
      </c>
      <c r="D46" s="28">
        <v>188</v>
      </c>
      <c r="E46" s="28">
        <v>126</v>
      </c>
      <c r="F46" s="25">
        <v>151</v>
      </c>
      <c r="G46" s="24">
        <f>SUM(D46:F46)</f>
        <v>465</v>
      </c>
    </row>
    <row r="47" spans="1:7" x14ac:dyDescent="0.2">
      <c r="A47" s="12">
        <v>43</v>
      </c>
      <c r="B47" s="30" t="s">
        <v>145</v>
      </c>
      <c r="C47" s="30" t="s">
        <v>41</v>
      </c>
      <c r="D47" s="28">
        <v>112</v>
      </c>
      <c r="E47" s="28">
        <v>141</v>
      </c>
      <c r="F47" s="28">
        <v>208</v>
      </c>
      <c r="G47" s="24">
        <f>SUM(D47:F47)</f>
        <v>461</v>
      </c>
    </row>
    <row r="48" spans="1:7" x14ac:dyDescent="0.2">
      <c r="A48" s="12">
        <v>44</v>
      </c>
      <c r="B48" s="24" t="s">
        <v>110</v>
      </c>
      <c r="C48" s="30" t="s">
        <v>52</v>
      </c>
      <c r="D48" s="28">
        <v>179</v>
      </c>
      <c r="E48" s="25">
        <v>136</v>
      </c>
      <c r="F48" s="28">
        <v>144</v>
      </c>
      <c r="G48" s="24">
        <f>SUM(D48:F48)</f>
        <v>459</v>
      </c>
    </row>
    <row r="49" spans="1:7" x14ac:dyDescent="0.2">
      <c r="A49" s="12">
        <v>45</v>
      </c>
      <c r="B49" s="24" t="s">
        <v>197</v>
      </c>
      <c r="C49" s="30" t="s">
        <v>20</v>
      </c>
      <c r="D49" s="28">
        <v>166</v>
      </c>
      <c r="E49" s="28">
        <v>174</v>
      </c>
      <c r="F49" s="25">
        <v>117</v>
      </c>
      <c r="G49" s="24">
        <f>SUM(D49:F49)</f>
        <v>457</v>
      </c>
    </row>
    <row r="50" spans="1:7" x14ac:dyDescent="0.2">
      <c r="A50" s="12">
        <v>46</v>
      </c>
      <c r="B50" s="24" t="s">
        <v>240</v>
      </c>
      <c r="C50" s="30" t="s">
        <v>244</v>
      </c>
      <c r="D50" s="24">
        <v>155</v>
      </c>
      <c r="E50" s="28">
        <v>155</v>
      </c>
      <c r="F50" s="24">
        <v>145</v>
      </c>
      <c r="G50" s="24">
        <f>SUM(D50:F50)</f>
        <v>455</v>
      </c>
    </row>
    <row r="51" spans="1:7" x14ac:dyDescent="0.2">
      <c r="A51" s="12">
        <v>47</v>
      </c>
      <c r="B51" s="46" t="s">
        <v>147</v>
      </c>
      <c r="C51" s="30" t="s">
        <v>41</v>
      </c>
      <c r="D51" s="28">
        <v>134</v>
      </c>
      <c r="E51" s="28">
        <v>146</v>
      </c>
      <c r="F51" s="28">
        <v>169</v>
      </c>
      <c r="G51" s="24">
        <f>SUM(D51:F51)</f>
        <v>449</v>
      </c>
    </row>
    <row r="52" spans="1:7" x14ac:dyDescent="0.2">
      <c r="A52" s="12">
        <v>48</v>
      </c>
      <c r="B52" s="25" t="s">
        <v>275</v>
      </c>
      <c r="C52" s="30" t="s">
        <v>32</v>
      </c>
      <c r="D52" s="28">
        <v>155</v>
      </c>
      <c r="E52" s="28">
        <v>115</v>
      </c>
      <c r="F52" s="25">
        <v>169</v>
      </c>
      <c r="G52" s="24">
        <f>SUM(D52:F52)</f>
        <v>439</v>
      </c>
    </row>
    <row r="53" spans="1:7" x14ac:dyDescent="0.2">
      <c r="A53" s="12">
        <v>49</v>
      </c>
      <c r="B53" s="24" t="s">
        <v>73</v>
      </c>
      <c r="C53" s="30" t="s">
        <v>72</v>
      </c>
      <c r="D53" s="28">
        <v>132</v>
      </c>
      <c r="E53" s="28">
        <v>124</v>
      </c>
      <c r="F53" s="28">
        <v>178</v>
      </c>
      <c r="G53" s="24">
        <f>SUM(D53:F53)</f>
        <v>434</v>
      </c>
    </row>
    <row r="54" spans="1:7" x14ac:dyDescent="0.2">
      <c r="A54" s="12">
        <v>50</v>
      </c>
      <c r="B54" s="30" t="s">
        <v>62</v>
      </c>
      <c r="C54" s="30" t="s">
        <v>29</v>
      </c>
      <c r="D54" s="28">
        <v>155</v>
      </c>
      <c r="E54" s="25">
        <v>152</v>
      </c>
      <c r="F54" s="25">
        <v>126</v>
      </c>
      <c r="G54" s="24">
        <f>SUM(D54:F54)</f>
        <v>433</v>
      </c>
    </row>
    <row r="55" spans="1:7" x14ac:dyDescent="0.2">
      <c r="A55" s="12">
        <v>51</v>
      </c>
      <c r="B55" s="24" t="s">
        <v>94</v>
      </c>
      <c r="C55" s="30" t="s">
        <v>18</v>
      </c>
      <c r="D55" s="25">
        <v>208</v>
      </c>
      <c r="E55" s="28">
        <v>212</v>
      </c>
      <c r="F55" s="24"/>
      <c r="G55" s="24">
        <f>SUM(D55:F55)</f>
        <v>420</v>
      </c>
    </row>
    <row r="56" spans="1:7" s="24" customFormat="1" x14ac:dyDescent="0.2">
      <c r="A56" s="12">
        <v>52</v>
      </c>
      <c r="B56" s="24" t="s">
        <v>76</v>
      </c>
      <c r="C56" s="30" t="s">
        <v>72</v>
      </c>
      <c r="D56" s="24">
        <v>135</v>
      </c>
      <c r="E56" s="24">
        <v>138</v>
      </c>
      <c r="F56" s="24">
        <v>135</v>
      </c>
      <c r="G56" s="24">
        <f>SUM(D56:F56)</f>
        <v>408</v>
      </c>
    </row>
    <row r="57" spans="1:7" x14ac:dyDescent="0.2">
      <c r="A57" s="12">
        <v>53</v>
      </c>
      <c r="B57" s="24" t="s">
        <v>56</v>
      </c>
      <c r="C57" s="30" t="s">
        <v>26</v>
      </c>
      <c r="D57" s="24">
        <v>105</v>
      </c>
      <c r="E57" s="24">
        <v>155</v>
      </c>
      <c r="F57" s="25">
        <v>139</v>
      </c>
      <c r="G57" s="24">
        <f>SUM(D57:F57)</f>
        <v>399</v>
      </c>
    </row>
    <row r="58" spans="1:7" x14ac:dyDescent="0.2">
      <c r="A58" s="12">
        <v>54</v>
      </c>
      <c r="B58" s="30" t="s">
        <v>218</v>
      </c>
      <c r="C58" s="30" t="s">
        <v>150</v>
      </c>
      <c r="D58" s="28">
        <v>128</v>
      </c>
      <c r="E58" s="28">
        <v>146</v>
      </c>
      <c r="F58" s="28">
        <v>113</v>
      </c>
      <c r="G58" s="24">
        <f>SUM(D58:F58)</f>
        <v>387</v>
      </c>
    </row>
    <row r="59" spans="1:7" x14ac:dyDescent="0.2">
      <c r="A59" s="12">
        <v>55</v>
      </c>
      <c r="B59" s="25" t="s">
        <v>142</v>
      </c>
      <c r="C59" s="30" t="s">
        <v>27</v>
      </c>
      <c r="D59" s="28"/>
      <c r="E59" s="28">
        <v>224</v>
      </c>
      <c r="F59" s="28">
        <v>163</v>
      </c>
      <c r="G59" s="24">
        <f>SUM(D59:F59)</f>
        <v>387</v>
      </c>
    </row>
    <row r="60" spans="1:7" x14ac:dyDescent="0.2">
      <c r="A60" s="12">
        <v>56</v>
      </c>
      <c r="B60" s="25" t="s">
        <v>139</v>
      </c>
      <c r="C60" s="30" t="s">
        <v>27</v>
      </c>
      <c r="D60" s="28">
        <v>209</v>
      </c>
      <c r="E60" s="28">
        <v>164</v>
      </c>
      <c r="F60" s="28"/>
      <c r="G60" s="24">
        <f>SUM(D60:F60)</f>
        <v>373</v>
      </c>
    </row>
    <row r="61" spans="1:7" x14ac:dyDescent="0.2">
      <c r="A61" s="12">
        <v>57</v>
      </c>
      <c r="B61" s="25" t="s">
        <v>272</v>
      </c>
      <c r="C61" s="30" t="s">
        <v>32</v>
      </c>
      <c r="D61" s="28">
        <v>138</v>
      </c>
      <c r="E61" s="28">
        <v>128</v>
      </c>
      <c r="F61" s="28">
        <v>103</v>
      </c>
      <c r="G61" s="24">
        <f>SUM(D61:F61)</f>
        <v>369</v>
      </c>
    </row>
    <row r="62" spans="1:7" x14ac:dyDescent="0.2">
      <c r="A62" s="12">
        <v>58</v>
      </c>
      <c r="B62" s="25" t="s">
        <v>146</v>
      </c>
      <c r="C62" s="30" t="s">
        <v>41</v>
      </c>
      <c r="D62" s="28">
        <v>116</v>
      </c>
      <c r="E62" s="28">
        <v>109</v>
      </c>
      <c r="F62" s="28">
        <v>139</v>
      </c>
      <c r="G62" s="24">
        <f>SUM(D62:F62)</f>
        <v>364</v>
      </c>
    </row>
    <row r="63" spans="1:7" x14ac:dyDescent="0.2">
      <c r="A63" s="12">
        <v>59</v>
      </c>
      <c r="B63" s="24" t="s">
        <v>190</v>
      </c>
      <c r="C63" s="30" t="s">
        <v>20</v>
      </c>
      <c r="D63" s="28">
        <v>181</v>
      </c>
      <c r="E63" s="28">
        <v>179</v>
      </c>
      <c r="F63" s="24"/>
      <c r="G63" s="24">
        <f>SUM(D63:F63)</f>
        <v>360</v>
      </c>
    </row>
    <row r="64" spans="1:7" s="24" customFormat="1" x14ac:dyDescent="0.2">
      <c r="A64" s="12">
        <v>60</v>
      </c>
      <c r="B64" s="25" t="s">
        <v>141</v>
      </c>
      <c r="C64" s="30" t="s">
        <v>27</v>
      </c>
      <c r="D64" s="28">
        <v>160</v>
      </c>
      <c r="F64" s="28">
        <v>200</v>
      </c>
      <c r="G64" s="24">
        <f>SUM(D64:F64)</f>
        <v>360</v>
      </c>
    </row>
    <row r="65" spans="1:7" x14ac:dyDescent="0.2">
      <c r="A65" s="12">
        <v>61</v>
      </c>
      <c r="B65" s="30" t="s">
        <v>212</v>
      </c>
      <c r="C65" s="30" t="s">
        <v>150</v>
      </c>
      <c r="D65" s="28">
        <v>109</v>
      </c>
      <c r="E65" s="28">
        <v>114</v>
      </c>
      <c r="F65" s="28">
        <v>134</v>
      </c>
      <c r="G65" s="24">
        <f>SUM(D65:F65)</f>
        <v>357</v>
      </c>
    </row>
    <row r="66" spans="1:7" x14ac:dyDescent="0.2">
      <c r="A66" s="12">
        <v>62</v>
      </c>
      <c r="B66" s="24" t="s">
        <v>108</v>
      </c>
      <c r="C66" s="30" t="s">
        <v>52</v>
      </c>
      <c r="D66" s="25"/>
      <c r="E66" s="25">
        <v>171</v>
      </c>
      <c r="F66" s="28">
        <v>179</v>
      </c>
      <c r="G66" s="24">
        <f>SUM(D66:F66)</f>
        <v>350</v>
      </c>
    </row>
    <row r="67" spans="1:7" x14ac:dyDescent="0.2">
      <c r="A67" s="12">
        <v>63</v>
      </c>
      <c r="B67" s="24" t="s">
        <v>220</v>
      </c>
      <c r="C67" s="30" t="s">
        <v>47</v>
      </c>
      <c r="D67" s="28">
        <v>160</v>
      </c>
      <c r="E67" s="24"/>
      <c r="F67" s="28">
        <v>188</v>
      </c>
      <c r="G67" s="24">
        <f>SUM(D67:F67)</f>
        <v>348</v>
      </c>
    </row>
    <row r="68" spans="1:7" x14ac:dyDescent="0.2">
      <c r="A68" s="12">
        <v>64</v>
      </c>
      <c r="B68" s="30" t="s">
        <v>129</v>
      </c>
      <c r="C68" s="30" t="s">
        <v>25</v>
      </c>
      <c r="D68" s="28"/>
      <c r="E68" s="24">
        <v>167</v>
      </c>
      <c r="F68" s="28">
        <v>179</v>
      </c>
      <c r="G68" s="24">
        <f>SUM(D68:F68)</f>
        <v>346</v>
      </c>
    </row>
    <row r="69" spans="1:7" x14ac:dyDescent="0.2">
      <c r="A69" s="12">
        <v>65</v>
      </c>
      <c r="B69" s="25" t="s">
        <v>284</v>
      </c>
      <c r="C69" s="30" t="s">
        <v>72</v>
      </c>
      <c r="D69" s="28">
        <v>163</v>
      </c>
      <c r="E69" s="28"/>
      <c r="F69" s="28">
        <v>180</v>
      </c>
      <c r="G69" s="24">
        <f>SUM(D69:F69)</f>
        <v>343</v>
      </c>
    </row>
    <row r="70" spans="1:7" x14ac:dyDescent="0.2">
      <c r="A70" s="12">
        <v>66</v>
      </c>
      <c r="B70" s="25" t="s">
        <v>61</v>
      </c>
      <c r="C70" s="30" t="s">
        <v>29</v>
      </c>
      <c r="D70" s="28">
        <v>175</v>
      </c>
      <c r="E70" s="28">
        <v>167</v>
      </c>
      <c r="F70" s="28"/>
      <c r="G70" s="24">
        <f>SUM(D70:F70)</f>
        <v>342</v>
      </c>
    </row>
    <row r="71" spans="1:7" x14ac:dyDescent="0.2">
      <c r="A71" s="12">
        <v>67</v>
      </c>
      <c r="B71" s="24" t="s">
        <v>93</v>
      </c>
      <c r="C71" s="30" t="s">
        <v>18</v>
      </c>
      <c r="D71" s="24">
        <v>189</v>
      </c>
      <c r="E71" s="25">
        <v>151</v>
      </c>
      <c r="F71" s="28"/>
      <c r="G71" s="24">
        <f>SUM(D71:F71)</f>
        <v>340</v>
      </c>
    </row>
    <row r="72" spans="1:7" x14ac:dyDescent="0.2">
      <c r="A72" s="12">
        <v>68</v>
      </c>
      <c r="B72" s="24" t="s">
        <v>223</v>
      </c>
      <c r="C72" s="30" t="s">
        <v>47</v>
      </c>
      <c r="D72" s="28"/>
      <c r="E72" s="28">
        <v>177</v>
      </c>
      <c r="F72" s="28">
        <v>159</v>
      </c>
      <c r="G72" s="24">
        <f>SUM(D72:F72)</f>
        <v>336</v>
      </c>
    </row>
    <row r="73" spans="1:7" x14ac:dyDescent="0.2">
      <c r="A73" s="12">
        <v>69</v>
      </c>
      <c r="B73" s="30" t="s">
        <v>270</v>
      </c>
      <c r="C73" s="30" t="s">
        <v>49</v>
      </c>
      <c r="D73" s="28"/>
      <c r="E73" s="28">
        <v>146</v>
      </c>
      <c r="F73" s="28">
        <v>190</v>
      </c>
      <c r="G73" s="24">
        <f>SUM(D73:F73)</f>
        <v>336</v>
      </c>
    </row>
    <row r="74" spans="1:7" x14ac:dyDescent="0.2">
      <c r="A74" s="12">
        <v>70</v>
      </c>
      <c r="B74" s="30" t="s">
        <v>64</v>
      </c>
      <c r="C74" s="30" t="s">
        <v>29</v>
      </c>
      <c r="D74" s="28">
        <v>121</v>
      </c>
      <c r="E74" s="28"/>
      <c r="F74" s="25">
        <v>214</v>
      </c>
      <c r="G74" s="24">
        <f>SUM(D74:F74)</f>
        <v>335</v>
      </c>
    </row>
    <row r="75" spans="1:7" x14ac:dyDescent="0.2">
      <c r="A75" s="12">
        <v>71</v>
      </c>
      <c r="B75" s="25" t="s">
        <v>293</v>
      </c>
      <c r="C75" s="30" t="s">
        <v>47</v>
      </c>
      <c r="D75" s="28">
        <v>180</v>
      </c>
      <c r="E75" s="28">
        <v>145</v>
      </c>
      <c r="F75" s="24"/>
      <c r="G75" s="24">
        <f>SUM(D75:F75)</f>
        <v>325</v>
      </c>
    </row>
    <row r="76" spans="1:7" x14ac:dyDescent="0.2">
      <c r="A76" s="12">
        <v>72</v>
      </c>
      <c r="B76" s="30" t="s">
        <v>160</v>
      </c>
      <c r="C76" s="30" t="s">
        <v>40</v>
      </c>
      <c r="D76" s="24">
        <v>153</v>
      </c>
      <c r="E76" s="24"/>
      <c r="F76" s="28">
        <v>170</v>
      </c>
      <c r="G76" s="24">
        <f>SUM(D76:F76)</f>
        <v>323</v>
      </c>
    </row>
    <row r="77" spans="1:7" x14ac:dyDescent="0.2">
      <c r="A77" s="12">
        <v>73</v>
      </c>
      <c r="B77" s="24" t="s">
        <v>196</v>
      </c>
      <c r="C77" s="30" t="s">
        <v>20</v>
      </c>
      <c r="D77" s="28">
        <v>145</v>
      </c>
      <c r="E77" s="49"/>
      <c r="F77" s="28">
        <v>175</v>
      </c>
      <c r="G77" s="24">
        <f>SUM(D77:F77)</f>
        <v>320</v>
      </c>
    </row>
    <row r="78" spans="1:7" x14ac:dyDescent="0.2">
      <c r="A78" s="12">
        <v>74</v>
      </c>
      <c r="B78" s="24" t="s">
        <v>92</v>
      </c>
      <c r="C78" s="30" t="s">
        <v>18</v>
      </c>
      <c r="D78" s="24">
        <v>153</v>
      </c>
      <c r="E78" s="25"/>
      <c r="F78" s="24">
        <v>162</v>
      </c>
      <c r="G78" s="24">
        <f>SUM(D78:F78)</f>
        <v>315</v>
      </c>
    </row>
    <row r="79" spans="1:7" x14ac:dyDescent="0.2">
      <c r="A79" s="12">
        <v>75</v>
      </c>
      <c r="B79" s="24" t="s">
        <v>193</v>
      </c>
      <c r="C79" s="30" t="s">
        <v>20</v>
      </c>
      <c r="D79" s="28">
        <v>128</v>
      </c>
      <c r="E79" s="24"/>
      <c r="F79" s="24">
        <v>187</v>
      </c>
      <c r="G79" s="24">
        <f>SUM(D79:F79)</f>
        <v>315</v>
      </c>
    </row>
    <row r="80" spans="1:7" x14ac:dyDescent="0.2">
      <c r="A80" s="12">
        <v>76</v>
      </c>
      <c r="B80" s="24" t="s">
        <v>198</v>
      </c>
      <c r="C80" s="30" t="s">
        <v>20</v>
      </c>
      <c r="D80" s="28">
        <v>162</v>
      </c>
      <c r="E80" s="24"/>
      <c r="F80" s="25">
        <v>150</v>
      </c>
      <c r="G80" s="24">
        <f>SUM(D80:F80)</f>
        <v>312</v>
      </c>
    </row>
    <row r="81" spans="1:7" x14ac:dyDescent="0.2">
      <c r="A81" s="12">
        <v>77</v>
      </c>
      <c r="B81" s="24" t="s">
        <v>87</v>
      </c>
      <c r="C81" s="30" t="s">
        <v>42</v>
      </c>
      <c r="D81" s="28">
        <v>158</v>
      </c>
      <c r="E81" s="28">
        <v>152</v>
      </c>
      <c r="F81" s="28"/>
      <c r="G81" s="24">
        <f>SUM(D81:F81)</f>
        <v>310</v>
      </c>
    </row>
    <row r="82" spans="1:7" x14ac:dyDescent="0.2">
      <c r="A82" s="12">
        <v>78</v>
      </c>
      <c r="B82" s="24" t="s">
        <v>74</v>
      </c>
      <c r="C82" s="30" t="s">
        <v>72</v>
      </c>
      <c r="D82" s="25"/>
      <c r="E82" s="28">
        <v>155</v>
      </c>
      <c r="F82" s="28">
        <v>154</v>
      </c>
      <c r="G82" s="24">
        <f>SUM(D82:F82)</f>
        <v>309</v>
      </c>
    </row>
    <row r="83" spans="1:7" x14ac:dyDescent="0.2">
      <c r="A83" s="12">
        <v>79</v>
      </c>
      <c r="B83" s="30" t="s">
        <v>186</v>
      </c>
      <c r="C83" s="30" t="s">
        <v>49</v>
      </c>
      <c r="D83" s="28">
        <v>131</v>
      </c>
      <c r="E83" s="28"/>
      <c r="F83" s="28">
        <v>173</v>
      </c>
      <c r="G83" s="24">
        <f>SUM(D83:F83)</f>
        <v>304</v>
      </c>
    </row>
    <row r="84" spans="1:7" x14ac:dyDescent="0.2">
      <c r="A84" s="12">
        <v>80</v>
      </c>
      <c r="B84" s="24" t="s">
        <v>263</v>
      </c>
      <c r="C84" s="30" t="s">
        <v>131</v>
      </c>
      <c r="D84" s="28"/>
      <c r="E84" s="28">
        <v>153</v>
      </c>
      <c r="F84" s="28">
        <v>147</v>
      </c>
      <c r="G84" s="24">
        <f>SUM(D84:F84)</f>
        <v>300</v>
      </c>
    </row>
    <row r="85" spans="1:7" x14ac:dyDescent="0.2">
      <c r="A85" s="12">
        <v>81</v>
      </c>
      <c r="B85" s="24" t="s">
        <v>111</v>
      </c>
      <c r="C85" s="30" t="s">
        <v>52</v>
      </c>
      <c r="D85" s="24">
        <v>143</v>
      </c>
      <c r="E85" s="28">
        <v>157</v>
      </c>
      <c r="F85" s="28"/>
      <c r="G85" s="24">
        <f>SUM(D85:F85)</f>
        <v>300</v>
      </c>
    </row>
    <row r="86" spans="1:7" x14ac:dyDescent="0.2">
      <c r="A86" s="12">
        <v>82</v>
      </c>
      <c r="B86" s="30" t="s">
        <v>130</v>
      </c>
      <c r="C86" s="30" t="s">
        <v>25</v>
      </c>
      <c r="D86" s="28">
        <v>158</v>
      </c>
      <c r="E86" s="25"/>
      <c r="F86" s="28">
        <v>141</v>
      </c>
      <c r="G86" s="24">
        <f>SUM(D86:F86)</f>
        <v>299</v>
      </c>
    </row>
    <row r="87" spans="1:7" x14ac:dyDescent="0.2">
      <c r="A87" s="12">
        <v>83</v>
      </c>
      <c r="B87" s="24" t="s">
        <v>221</v>
      </c>
      <c r="C87" s="30" t="s">
        <v>47</v>
      </c>
      <c r="D87" s="24">
        <v>134</v>
      </c>
      <c r="E87" s="28"/>
      <c r="F87" s="28">
        <v>163</v>
      </c>
      <c r="G87" s="24">
        <f>SUM(D87:F87)</f>
        <v>297</v>
      </c>
    </row>
    <row r="88" spans="1:7" x14ac:dyDescent="0.2">
      <c r="A88" s="12">
        <v>84</v>
      </c>
      <c r="B88" s="30" t="s">
        <v>187</v>
      </c>
      <c r="C88" s="30" t="s">
        <v>49</v>
      </c>
      <c r="D88" s="28">
        <v>160</v>
      </c>
      <c r="E88" s="28">
        <v>136</v>
      </c>
      <c r="F88" s="24"/>
      <c r="G88" s="24">
        <f>SUM(D88:F88)</f>
        <v>296</v>
      </c>
    </row>
    <row r="89" spans="1:7" x14ac:dyDescent="0.2">
      <c r="A89" s="12">
        <v>85</v>
      </c>
      <c r="B89" t="s">
        <v>258</v>
      </c>
      <c r="C89" s="30" t="s">
        <v>131</v>
      </c>
      <c r="D89" s="28">
        <v>141</v>
      </c>
      <c r="E89" s="24">
        <v>153</v>
      </c>
      <c r="F89" s="28"/>
      <c r="G89" s="24">
        <f>SUM(D89:F89)</f>
        <v>294</v>
      </c>
    </row>
    <row r="90" spans="1:7" x14ac:dyDescent="0.2">
      <c r="A90" s="12">
        <v>86</v>
      </c>
      <c r="B90" s="25" t="s">
        <v>283</v>
      </c>
      <c r="C90" s="30" t="s">
        <v>72</v>
      </c>
      <c r="D90" s="28"/>
      <c r="E90" s="28">
        <v>148</v>
      </c>
      <c r="F90" s="25">
        <v>128</v>
      </c>
      <c r="G90" s="24">
        <f>SUM(D90:F90)</f>
        <v>276</v>
      </c>
    </row>
    <row r="91" spans="1:7" x14ac:dyDescent="0.2">
      <c r="A91" s="12">
        <v>87</v>
      </c>
      <c r="B91" t="s">
        <v>109</v>
      </c>
      <c r="C91" s="30" t="s">
        <v>52</v>
      </c>
      <c r="D91" s="28">
        <v>118</v>
      </c>
      <c r="E91" s="25"/>
      <c r="F91" s="28">
        <v>153</v>
      </c>
      <c r="G91" s="24">
        <f>SUM(D91:F91)</f>
        <v>271</v>
      </c>
    </row>
    <row r="92" spans="1:7" x14ac:dyDescent="0.2">
      <c r="A92" s="12">
        <v>88</v>
      </c>
      <c r="B92" t="s">
        <v>125</v>
      </c>
      <c r="C92" s="30" t="s">
        <v>25</v>
      </c>
      <c r="D92" s="28">
        <v>160</v>
      </c>
      <c r="E92" s="28">
        <v>104</v>
      </c>
      <c r="F92" s="28"/>
      <c r="G92" s="24">
        <f>SUM(D92:F92)</f>
        <v>264</v>
      </c>
    </row>
    <row r="93" spans="1:7" x14ac:dyDescent="0.2">
      <c r="A93" s="12">
        <v>89</v>
      </c>
      <c r="B93" t="s">
        <v>57</v>
      </c>
      <c r="C93" s="30" t="s">
        <v>26</v>
      </c>
      <c r="D93" s="28">
        <v>129</v>
      </c>
      <c r="E93" s="28"/>
      <c r="F93" s="25">
        <v>135</v>
      </c>
      <c r="G93" s="24">
        <f>SUM(D93:F93)</f>
        <v>264</v>
      </c>
    </row>
    <row r="94" spans="1:7" x14ac:dyDescent="0.2">
      <c r="A94" s="12">
        <v>90</v>
      </c>
      <c r="B94" t="s">
        <v>195</v>
      </c>
      <c r="C94" s="30" t="s">
        <v>20</v>
      </c>
      <c r="D94" s="24"/>
      <c r="E94" s="28">
        <v>130</v>
      </c>
      <c r="F94" s="28">
        <v>122</v>
      </c>
      <c r="G94" s="24">
        <f>SUM(D94:F94)</f>
        <v>252</v>
      </c>
    </row>
    <row r="95" spans="1:7" x14ac:dyDescent="0.2">
      <c r="A95" s="12">
        <v>91</v>
      </c>
      <c r="B95" t="s">
        <v>257</v>
      </c>
      <c r="C95" s="30" t="s">
        <v>131</v>
      </c>
      <c r="D95" s="28">
        <v>138</v>
      </c>
      <c r="E95" s="23"/>
      <c r="F95" s="23">
        <v>113</v>
      </c>
      <c r="G95" s="24">
        <f>SUM(D95:F95)</f>
        <v>251</v>
      </c>
    </row>
    <row r="96" spans="1:7" x14ac:dyDescent="0.2">
      <c r="A96" s="12">
        <v>92</v>
      </c>
      <c r="B96" s="24" t="s">
        <v>85</v>
      </c>
      <c r="C96" s="30" t="s">
        <v>42</v>
      </c>
      <c r="D96" s="28"/>
      <c r="E96" s="28">
        <v>229</v>
      </c>
      <c r="F96" s="25"/>
      <c r="G96" s="24">
        <f>SUM(D96:F96)</f>
        <v>229</v>
      </c>
    </row>
    <row r="97" spans="1:7" s="24" customFormat="1" x14ac:dyDescent="0.2">
      <c r="A97" s="12">
        <v>93</v>
      </c>
      <c r="B97" s="24" t="s">
        <v>75</v>
      </c>
      <c r="C97" s="30" t="s">
        <v>72</v>
      </c>
      <c r="D97" s="24">
        <v>218</v>
      </c>
      <c r="G97" s="24">
        <f>SUM(D97:F97)</f>
        <v>218</v>
      </c>
    </row>
    <row r="98" spans="1:7" x14ac:dyDescent="0.2">
      <c r="A98" s="12">
        <v>94</v>
      </c>
      <c r="B98" s="25" t="s">
        <v>143</v>
      </c>
      <c r="C98" s="30" t="s">
        <v>27</v>
      </c>
      <c r="D98" s="28">
        <v>198</v>
      </c>
      <c r="E98" s="28"/>
      <c r="F98" s="28"/>
      <c r="G98" s="24">
        <f>SUM(D98:F98)</f>
        <v>198</v>
      </c>
    </row>
    <row r="99" spans="1:7" x14ac:dyDescent="0.2">
      <c r="A99" s="12">
        <v>95</v>
      </c>
      <c r="B99" s="24" t="s">
        <v>202</v>
      </c>
      <c r="C99" s="30" t="s">
        <v>199</v>
      </c>
      <c r="D99" s="24"/>
      <c r="E99" s="28">
        <v>198</v>
      </c>
      <c r="F99" s="24"/>
      <c r="G99" s="24">
        <f>SUM(D99:F99)</f>
        <v>198</v>
      </c>
    </row>
    <row r="100" spans="1:7" x14ac:dyDescent="0.2">
      <c r="A100" s="12">
        <v>96</v>
      </c>
      <c r="B100" s="24" t="s">
        <v>98</v>
      </c>
      <c r="C100" s="30" t="s">
        <v>18</v>
      </c>
      <c r="D100" s="24"/>
      <c r="E100" s="25">
        <v>171</v>
      </c>
      <c r="F100" s="24"/>
      <c r="G100" s="24">
        <f>SUM(D100:F100)</f>
        <v>171</v>
      </c>
    </row>
    <row r="101" spans="1:7" x14ac:dyDescent="0.2">
      <c r="A101" s="12">
        <v>97</v>
      </c>
      <c r="B101" s="28" t="s">
        <v>169</v>
      </c>
      <c r="C101" s="30" t="s">
        <v>32</v>
      </c>
      <c r="D101" s="28">
        <v>101</v>
      </c>
      <c r="E101" s="28"/>
      <c r="F101" s="25">
        <v>69</v>
      </c>
      <c r="G101" s="24">
        <f>SUM(D101:F101)</f>
        <v>170</v>
      </c>
    </row>
    <row r="102" spans="1:7" x14ac:dyDescent="0.2">
      <c r="A102" s="12">
        <v>98</v>
      </c>
      <c r="B102" s="24" t="s">
        <v>90</v>
      </c>
      <c r="C102" s="30" t="s">
        <v>42</v>
      </c>
      <c r="D102" s="24"/>
      <c r="E102" s="24"/>
      <c r="F102" s="25">
        <v>167</v>
      </c>
      <c r="G102" s="24">
        <f>SUM(D102:F102)</f>
        <v>167</v>
      </c>
    </row>
    <row r="103" spans="1:7" x14ac:dyDescent="0.2">
      <c r="A103" s="12">
        <v>99</v>
      </c>
      <c r="B103" s="24" t="s">
        <v>96</v>
      </c>
      <c r="C103" s="30" t="s">
        <v>18</v>
      </c>
      <c r="D103" s="28"/>
      <c r="E103" s="25">
        <v>159</v>
      </c>
      <c r="F103" s="25"/>
      <c r="G103" s="24">
        <f>SUM(D103:F103)</f>
        <v>159</v>
      </c>
    </row>
    <row r="104" spans="1:7" x14ac:dyDescent="0.2">
      <c r="A104" s="12">
        <v>100</v>
      </c>
      <c r="B104" s="30" t="s">
        <v>166</v>
      </c>
      <c r="C104" s="30" t="s">
        <v>40</v>
      </c>
      <c r="D104" s="28">
        <v>157</v>
      </c>
      <c r="E104" s="28"/>
      <c r="F104" s="25"/>
      <c r="G104" s="24">
        <f>SUM(D104:F104)</f>
        <v>157</v>
      </c>
    </row>
    <row r="105" spans="1:7" x14ac:dyDescent="0.2">
      <c r="A105" s="12">
        <v>101</v>
      </c>
      <c r="B105" s="30" t="s">
        <v>161</v>
      </c>
      <c r="C105" s="30" t="s">
        <v>40</v>
      </c>
      <c r="D105" s="24"/>
      <c r="E105" s="24">
        <v>156</v>
      </c>
      <c r="F105" s="24"/>
      <c r="G105" s="24">
        <f>SUM(D105:F105)</f>
        <v>156</v>
      </c>
    </row>
    <row r="106" spans="1:7" x14ac:dyDescent="0.2">
      <c r="A106" s="12">
        <v>102</v>
      </c>
      <c r="B106" s="25" t="s">
        <v>285</v>
      </c>
      <c r="C106" s="30" t="s">
        <v>18</v>
      </c>
      <c r="D106" s="28"/>
      <c r="E106" s="28"/>
      <c r="F106" s="24">
        <v>155</v>
      </c>
      <c r="G106" s="24">
        <f>SUM(D106:F106)</f>
        <v>155</v>
      </c>
    </row>
    <row r="107" spans="1:7" x14ac:dyDescent="0.2">
      <c r="A107" s="12">
        <v>103</v>
      </c>
      <c r="B107" s="24" t="s">
        <v>224</v>
      </c>
      <c r="C107" s="30" t="s">
        <v>47</v>
      </c>
      <c r="D107" s="28">
        <v>151</v>
      </c>
      <c r="E107" s="28"/>
      <c r="F107" s="25"/>
      <c r="G107" s="24">
        <f>SUM(D107:F107)</f>
        <v>151</v>
      </c>
    </row>
    <row r="108" spans="1:7" x14ac:dyDescent="0.2">
      <c r="A108" s="12">
        <v>104</v>
      </c>
      <c r="B108" s="30" t="s">
        <v>65</v>
      </c>
      <c r="C108" s="30" t="s">
        <v>29</v>
      </c>
      <c r="D108" s="25"/>
      <c r="E108" s="28">
        <v>149</v>
      </c>
      <c r="F108" s="28"/>
      <c r="G108" s="24">
        <f>SUM(D108:F108)</f>
        <v>149</v>
      </c>
    </row>
    <row r="109" spans="1:7" x14ac:dyDescent="0.2">
      <c r="A109" s="12">
        <v>105</v>
      </c>
      <c r="B109" s="24" t="s">
        <v>112</v>
      </c>
      <c r="C109" s="30" t="s">
        <v>52</v>
      </c>
      <c r="D109" s="28"/>
      <c r="E109" s="25">
        <v>142</v>
      </c>
      <c r="F109" s="25"/>
      <c r="G109" s="24">
        <f>SUM(D109:F109)</f>
        <v>142</v>
      </c>
    </row>
    <row r="110" spans="1:7" x14ac:dyDescent="0.2">
      <c r="A110" s="12">
        <v>106</v>
      </c>
      <c r="B110" s="24" t="s">
        <v>89</v>
      </c>
      <c r="C110" s="30" t="s">
        <v>42</v>
      </c>
      <c r="D110" s="28">
        <v>137</v>
      </c>
      <c r="E110" s="24"/>
      <c r="F110" s="24"/>
      <c r="G110" s="24">
        <f>SUM(D110:F110)</f>
        <v>137</v>
      </c>
    </row>
    <row r="111" spans="1:7" x14ac:dyDescent="0.2">
      <c r="A111" s="12">
        <v>107</v>
      </c>
      <c r="B111" s="24" t="s">
        <v>222</v>
      </c>
      <c r="C111" s="30" t="s">
        <v>47</v>
      </c>
      <c r="D111" s="24"/>
      <c r="E111" s="28">
        <v>125</v>
      </c>
      <c r="F111" s="24"/>
      <c r="G111" s="24">
        <f>SUM(D111:F111)</f>
        <v>125</v>
      </c>
    </row>
    <row r="112" spans="1:7" x14ac:dyDescent="0.2">
      <c r="A112" s="12">
        <v>108</v>
      </c>
      <c r="B112" s="24" t="s">
        <v>294</v>
      </c>
      <c r="C112" s="30" t="s">
        <v>26</v>
      </c>
      <c r="D112" s="28"/>
      <c r="E112" s="24">
        <v>102</v>
      </c>
      <c r="F112" s="25"/>
      <c r="G112" s="24">
        <f>SUM(D112:F112)</f>
        <v>102</v>
      </c>
    </row>
    <row r="113" spans="1:7" x14ac:dyDescent="0.2">
      <c r="A113" s="12">
        <v>109</v>
      </c>
      <c r="B113" s="24" t="s">
        <v>168</v>
      </c>
      <c r="C113" s="30" t="s">
        <v>32</v>
      </c>
      <c r="D113" s="28"/>
      <c r="E113" s="28">
        <v>92</v>
      </c>
      <c r="F113" s="25"/>
      <c r="G113" s="24">
        <f>SUM(D113:F113)</f>
        <v>92</v>
      </c>
    </row>
    <row r="114" spans="1:7" x14ac:dyDescent="0.2">
      <c r="A114" s="12">
        <v>110</v>
      </c>
      <c r="B114" s="24" t="s">
        <v>194</v>
      </c>
      <c r="C114" s="30" t="s">
        <v>20</v>
      </c>
      <c r="D114" s="28"/>
      <c r="E114" s="28"/>
      <c r="F114" s="25"/>
      <c r="G114" s="24">
        <f>SUM(D114:F114)</f>
        <v>0</v>
      </c>
    </row>
    <row r="115" spans="1:7" x14ac:dyDescent="0.2">
      <c r="A115" s="12">
        <v>111</v>
      </c>
      <c r="B115" s="24" t="s">
        <v>126</v>
      </c>
      <c r="C115" s="30" t="s">
        <v>25</v>
      </c>
      <c r="D115" s="24"/>
      <c r="E115" s="25"/>
      <c r="F115" s="28"/>
      <c r="G115" s="24">
        <f>SUM(D115:F115)</f>
        <v>0</v>
      </c>
    </row>
    <row r="116" spans="1:7" x14ac:dyDescent="0.2">
      <c r="A116" s="12">
        <v>112</v>
      </c>
      <c r="B116" s="24" t="s">
        <v>269</v>
      </c>
      <c r="C116" s="30" t="s">
        <v>43</v>
      </c>
      <c r="D116" s="24"/>
      <c r="E116" s="24"/>
      <c r="F116" s="24"/>
      <c r="G116" s="24">
        <f>SUM(D116:F116)</f>
        <v>0</v>
      </c>
    </row>
    <row r="117" spans="1:7" x14ac:dyDescent="0.2">
      <c r="A117" s="12">
        <v>113</v>
      </c>
      <c r="B117" s="24" t="s">
        <v>59</v>
      </c>
      <c r="C117" s="30" t="s">
        <v>26</v>
      </c>
      <c r="D117" s="28"/>
      <c r="E117" s="28"/>
      <c r="F117" s="28"/>
      <c r="G117" s="24">
        <f>SUM(D117:F117)</f>
        <v>0</v>
      </c>
    </row>
    <row r="118" spans="1:7" x14ac:dyDescent="0.2">
      <c r="A118" s="12">
        <v>114</v>
      </c>
      <c r="B118" s="24" t="s">
        <v>58</v>
      </c>
      <c r="C118" s="30" t="s">
        <v>26</v>
      </c>
      <c r="D118" s="28"/>
      <c r="E118" s="28"/>
      <c r="F118" s="25"/>
      <c r="G118" s="24">
        <f>SUM(D118:F118)</f>
        <v>0</v>
      </c>
    </row>
    <row r="119" spans="1:7" s="24" customFormat="1" x14ac:dyDescent="0.2">
      <c r="A119" s="12">
        <v>115</v>
      </c>
      <c r="B119" s="24" t="s">
        <v>191</v>
      </c>
      <c r="C119" s="30" t="s">
        <v>20</v>
      </c>
      <c r="G119" s="24">
        <f>SUM(D119:F119)</f>
        <v>0</v>
      </c>
    </row>
    <row r="120" spans="1:7" x14ac:dyDescent="0.2">
      <c r="A120" s="12">
        <v>116</v>
      </c>
      <c r="B120" s="24" t="s">
        <v>267</v>
      </c>
      <c r="C120" s="30" t="s">
        <v>43</v>
      </c>
      <c r="D120" s="25"/>
      <c r="E120" s="25"/>
      <c r="F120" s="25"/>
      <c r="G120" s="24">
        <f>SUM(D120:F120)</f>
        <v>0</v>
      </c>
    </row>
    <row r="121" spans="1:7" x14ac:dyDescent="0.2">
      <c r="A121" s="12">
        <v>117</v>
      </c>
      <c r="B121" s="24" t="s">
        <v>97</v>
      </c>
      <c r="C121" s="30" t="s">
        <v>18</v>
      </c>
      <c r="D121" s="28"/>
      <c r="E121" s="25"/>
      <c r="F121" s="25"/>
      <c r="G121" s="24">
        <f>SUM(D121:F121)</f>
        <v>0</v>
      </c>
    </row>
    <row r="122" spans="1:7" x14ac:dyDescent="0.2">
      <c r="A122" s="12">
        <v>118</v>
      </c>
      <c r="B122" s="24" t="s">
        <v>262</v>
      </c>
      <c r="C122" s="30" t="s">
        <v>131</v>
      </c>
      <c r="D122" s="24"/>
      <c r="E122" s="28"/>
      <c r="F122" s="25"/>
      <c r="G122" s="24">
        <f>SUM(D122:F122)</f>
        <v>0</v>
      </c>
    </row>
    <row r="123" spans="1:7" x14ac:dyDescent="0.2">
      <c r="A123" s="12">
        <v>119</v>
      </c>
      <c r="B123" s="30" t="s">
        <v>216</v>
      </c>
      <c r="C123" s="30" t="s">
        <v>150</v>
      </c>
      <c r="D123" s="25"/>
      <c r="E123" s="24"/>
      <c r="F123" s="28"/>
      <c r="G123" s="24">
        <f>SUM(D123:F123)</f>
        <v>0</v>
      </c>
    </row>
    <row r="124" spans="1:7" x14ac:dyDescent="0.2">
      <c r="A124" s="12">
        <v>120</v>
      </c>
      <c r="B124" s="25" t="s">
        <v>273</v>
      </c>
      <c r="C124" s="30" t="s">
        <v>32</v>
      </c>
      <c r="D124" s="24"/>
      <c r="E124" s="28"/>
      <c r="F124" s="25"/>
      <c r="G124" s="24">
        <f>SUM(D124:F124)</f>
        <v>0</v>
      </c>
    </row>
    <row r="125" spans="1:7" x14ac:dyDescent="0.2">
      <c r="A125" s="12">
        <v>121</v>
      </c>
      <c r="B125" s="24" t="s">
        <v>203</v>
      </c>
      <c r="C125" s="30" t="s">
        <v>199</v>
      </c>
      <c r="D125" s="24"/>
      <c r="E125" s="24"/>
      <c r="F125" s="28"/>
      <c r="G125" s="24">
        <f>SUM(D125:F125)</f>
        <v>0</v>
      </c>
    </row>
    <row r="126" spans="1:7" x14ac:dyDescent="0.2">
      <c r="A126" s="12">
        <v>122</v>
      </c>
      <c r="B126" s="24" t="s">
        <v>95</v>
      </c>
      <c r="C126" s="30" t="s">
        <v>18</v>
      </c>
      <c r="D126" s="24"/>
      <c r="E126" s="24"/>
      <c r="F126" s="24"/>
      <c r="G126" s="24">
        <f>SUM(D126:F126)</f>
        <v>0</v>
      </c>
    </row>
    <row r="127" spans="1:7" x14ac:dyDescent="0.2">
      <c r="A127" s="12">
        <v>123</v>
      </c>
      <c r="B127" s="25" t="s">
        <v>144</v>
      </c>
      <c r="C127" s="30" t="s">
        <v>27</v>
      </c>
      <c r="D127" s="28"/>
      <c r="E127" s="28"/>
      <c r="F127" s="24"/>
      <c r="G127" s="24">
        <f>SUM(D127:F127)</f>
        <v>0</v>
      </c>
    </row>
    <row r="128" spans="1:7" x14ac:dyDescent="0.2">
      <c r="A128" s="12">
        <v>124</v>
      </c>
      <c r="B128" s="24" t="s">
        <v>192</v>
      </c>
      <c r="C128" s="30" t="s">
        <v>20</v>
      </c>
      <c r="D128" s="28"/>
      <c r="E128" s="28"/>
      <c r="F128" s="28"/>
      <c r="G128" s="24">
        <f>SUM(D128:F128)</f>
        <v>0</v>
      </c>
    </row>
    <row r="129" spans="1:7" x14ac:dyDescent="0.2">
      <c r="A129" s="12">
        <v>125</v>
      </c>
      <c r="B129" s="24" t="s">
        <v>107</v>
      </c>
      <c r="C129" s="30" t="s">
        <v>52</v>
      </c>
      <c r="D129" s="28"/>
      <c r="E129" s="28"/>
      <c r="F129" s="25"/>
      <c r="G129" s="24">
        <f>SUM(D129:F129)</f>
        <v>0</v>
      </c>
    </row>
    <row r="130" spans="1:7" x14ac:dyDescent="0.2">
      <c r="A130" s="12">
        <v>126</v>
      </c>
      <c r="B130" s="30" t="s">
        <v>213</v>
      </c>
      <c r="C130" s="30" t="s">
        <v>150</v>
      </c>
      <c r="D130" s="24"/>
      <c r="E130" s="24"/>
      <c r="F130" s="24"/>
      <c r="G130" s="24">
        <f>SUM(D130:F130)</f>
        <v>0</v>
      </c>
    </row>
    <row r="131" spans="1:7" x14ac:dyDescent="0.2">
      <c r="A131" s="12">
        <v>127</v>
      </c>
      <c r="B131" s="30" t="s">
        <v>167</v>
      </c>
      <c r="C131" s="30" t="s">
        <v>40</v>
      </c>
      <c r="D131" s="24"/>
      <c r="E131" s="25"/>
      <c r="F131" s="24"/>
      <c r="G131" s="24">
        <f>SUM(D131:F131)</f>
        <v>0</v>
      </c>
    </row>
    <row r="132" spans="1:7" x14ac:dyDescent="0.2">
      <c r="A132" s="12">
        <v>128</v>
      </c>
      <c r="B132" t="s">
        <v>55</v>
      </c>
      <c r="C132" s="30" t="s">
        <v>26</v>
      </c>
      <c r="D132" s="24"/>
      <c r="E132" s="24"/>
      <c r="F132" s="24"/>
      <c r="G132" s="24">
        <f>SUM(D132:F132)</f>
        <v>0</v>
      </c>
    </row>
    <row r="133" spans="1:7" x14ac:dyDescent="0.2">
      <c r="A133" s="12">
        <v>129</v>
      </c>
      <c r="B133" s="30" t="s">
        <v>165</v>
      </c>
      <c r="C133" s="30" t="s">
        <v>40</v>
      </c>
      <c r="D133" s="24"/>
      <c r="E133" s="24"/>
      <c r="F133" s="25"/>
      <c r="G133" s="24">
        <f>SUM(D133:F133)</f>
        <v>0</v>
      </c>
    </row>
    <row r="134" spans="1:7" x14ac:dyDescent="0.2">
      <c r="A134" s="12">
        <v>130</v>
      </c>
      <c r="B134" t="s">
        <v>91</v>
      </c>
      <c r="C134" s="30" t="s">
        <v>42</v>
      </c>
      <c r="D134" s="24"/>
      <c r="E134" s="25"/>
      <c r="F134" s="28"/>
      <c r="G134" s="24">
        <f>SUM(D134:F134)</f>
        <v>0</v>
      </c>
    </row>
    <row r="135" spans="1:7" x14ac:dyDescent="0.2">
      <c r="A135" s="12">
        <v>131</v>
      </c>
      <c r="B135" t="s">
        <v>242</v>
      </c>
      <c r="C135" s="30" t="s">
        <v>244</v>
      </c>
      <c r="D135" s="24"/>
      <c r="E135" s="28"/>
      <c r="F135" s="24"/>
      <c r="G135" s="24">
        <f>SUM(D135:F135)</f>
        <v>0</v>
      </c>
    </row>
    <row r="136" spans="1:7" x14ac:dyDescent="0.2">
      <c r="A136" s="12">
        <v>132</v>
      </c>
      <c r="D136" s="28"/>
      <c r="E136" s="25"/>
      <c r="F136" s="25"/>
      <c r="G136" s="24">
        <f t="shared" ref="G135:G152" si="0">SUM(D136:F136)</f>
        <v>0</v>
      </c>
    </row>
    <row r="137" spans="1:7" x14ac:dyDescent="0.2">
      <c r="A137" s="12">
        <v>133</v>
      </c>
      <c r="D137" s="25"/>
      <c r="E137" s="28"/>
      <c r="F137" s="25"/>
      <c r="G137" s="24">
        <f t="shared" si="0"/>
        <v>0</v>
      </c>
    </row>
    <row r="138" spans="1:7" x14ac:dyDescent="0.2">
      <c r="A138" s="12">
        <v>134</v>
      </c>
      <c r="B138" s="30"/>
      <c r="C138" s="30"/>
      <c r="D138" s="24"/>
      <c r="E138" s="24"/>
      <c r="F138" s="24"/>
      <c r="G138" s="24">
        <f t="shared" si="0"/>
        <v>0</v>
      </c>
    </row>
    <row r="139" spans="1:7" x14ac:dyDescent="0.2">
      <c r="A139" s="12">
        <v>135</v>
      </c>
      <c r="B139" s="24"/>
      <c r="C139" s="30"/>
      <c r="D139" s="28"/>
      <c r="E139" s="25"/>
      <c r="F139" s="28"/>
      <c r="G139" s="24">
        <f t="shared" si="0"/>
        <v>0</v>
      </c>
    </row>
    <row r="140" spans="1:7" x14ac:dyDescent="0.2">
      <c r="A140" s="12">
        <v>136</v>
      </c>
      <c r="B140" s="30"/>
      <c r="C140" s="30"/>
      <c r="D140" s="25"/>
      <c r="E140" s="28"/>
      <c r="F140" s="24"/>
      <c r="G140" s="24">
        <f t="shared" si="0"/>
        <v>0</v>
      </c>
    </row>
    <row r="141" spans="1:7" x14ac:dyDescent="0.2">
      <c r="A141" s="12">
        <v>137</v>
      </c>
      <c r="B141" s="24"/>
      <c r="C141" s="30"/>
      <c r="D141" s="24"/>
      <c r="E141" s="24"/>
      <c r="F141" s="24"/>
      <c r="G141" s="24">
        <f t="shared" si="0"/>
        <v>0</v>
      </c>
    </row>
    <row r="142" spans="1:7" s="24" customFormat="1" x14ac:dyDescent="0.2">
      <c r="A142" s="12">
        <v>138</v>
      </c>
      <c r="B142" s="46"/>
      <c r="C142" s="30"/>
      <c r="D142" s="25"/>
      <c r="E142" s="23"/>
      <c r="F142" s="25"/>
      <c r="G142" s="24">
        <f t="shared" si="0"/>
        <v>0</v>
      </c>
    </row>
    <row r="143" spans="1:7" x14ac:dyDescent="0.2">
      <c r="A143" s="12">
        <v>139</v>
      </c>
      <c r="B143" s="30"/>
      <c r="C143" s="30"/>
      <c r="D143" s="24"/>
      <c r="E143" s="24"/>
      <c r="F143" s="28"/>
      <c r="G143" s="24">
        <f t="shared" si="0"/>
        <v>0</v>
      </c>
    </row>
    <row r="144" spans="1:7" s="24" customFormat="1" x14ac:dyDescent="0.2">
      <c r="A144" s="12">
        <v>140</v>
      </c>
      <c r="B144" s="30"/>
      <c r="C144" s="30"/>
      <c r="D144" s="28"/>
      <c r="F144" s="25"/>
      <c r="G144" s="24">
        <f t="shared" si="0"/>
        <v>0</v>
      </c>
    </row>
    <row r="145" spans="1:7" s="24" customFormat="1" x14ac:dyDescent="0.2">
      <c r="A145" s="12">
        <v>141</v>
      </c>
      <c r="B145" s="46"/>
      <c r="C145" s="30"/>
      <c r="D145" s="25"/>
      <c r="E145" s="28"/>
      <c r="F145" s="28"/>
      <c r="G145" s="24">
        <f t="shared" si="0"/>
        <v>0</v>
      </c>
    </row>
    <row r="146" spans="1:7" s="24" customFormat="1" x14ac:dyDescent="0.2">
      <c r="A146" s="12">
        <v>142</v>
      </c>
      <c r="B146" s="46"/>
      <c r="C146" s="30"/>
      <c r="E146" s="25"/>
      <c r="F146" s="25"/>
      <c r="G146" s="24">
        <f t="shared" si="0"/>
        <v>0</v>
      </c>
    </row>
    <row r="147" spans="1:7" s="24" customFormat="1" x14ac:dyDescent="0.2">
      <c r="A147" s="12">
        <v>143</v>
      </c>
      <c r="C147" s="30"/>
      <c r="D147" s="25"/>
      <c r="E147" s="25"/>
      <c r="F147" s="25"/>
      <c r="G147" s="24">
        <f t="shared" si="0"/>
        <v>0</v>
      </c>
    </row>
    <row r="148" spans="1:7" s="24" customFormat="1" x14ac:dyDescent="0.2">
      <c r="A148" s="12">
        <v>144</v>
      </c>
      <c r="C148" s="30"/>
      <c r="G148" s="24">
        <f t="shared" si="0"/>
        <v>0</v>
      </c>
    </row>
    <row r="149" spans="1:7" s="24" customFormat="1" x14ac:dyDescent="0.2">
      <c r="A149" s="12">
        <v>145</v>
      </c>
      <c r="C149" s="30"/>
      <c r="E149" s="25"/>
      <c r="F149" s="25"/>
      <c r="G149" s="24">
        <f t="shared" si="0"/>
        <v>0</v>
      </c>
    </row>
    <row r="150" spans="1:7" s="24" customFormat="1" x14ac:dyDescent="0.2">
      <c r="A150" s="12">
        <v>146</v>
      </c>
      <c r="C150" s="30"/>
      <c r="F150" s="25"/>
      <c r="G150" s="24">
        <f t="shared" si="0"/>
        <v>0</v>
      </c>
    </row>
    <row r="151" spans="1:7" s="24" customFormat="1" x14ac:dyDescent="0.2">
      <c r="A151" s="12">
        <v>147</v>
      </c>
      <c r="B151" s="30"/>
      <c r="C151" s="30"/>
      <c r="G151" s="24">
        <f t="shared" si="0"/>
        <v>0</v>
      </c>
    </row>
    <row r="152" spans="1:7" s="24" customFormat="1" x14ac:dyDescent="0.2">
      <c r="A152" s="12">
        <v>148</v>
      </c>
      <c r="B152" s="30"/>
      <c r="C152" s="30"/>
      <c r="G152" s="24">
        <f t="shared" si="0"/>
        <v>0</v>
      </c>
    </row>
    <row r="153" spans="1:7" s="24" customFormat="1" x14ac:dyDescent="0.2">
      <c r="A153" s="12">
        <v>149</v>
      </c>
      <c r="B153" s="45"/>
      <c r="C153" s="30"/>
      <c r="G153" s="24">
        <f t="shared" ref="G153:G158" si="1">SUM(D153:F153)</f>
        <v>0</v>
      </c>
    </row>
    <row r="154" spans="1:7" s="24" customFormat="1" x14ac:dyDescent="0.2">
      <c r="A154" s="12">
        <v>150</v>
      </c>
      <c r="B154" s="25"/>
      <c r="C154" s="30"/>
      <c r="G154" s="24">
        <f t="shared" si="1"/>
        <v>0</v>
      </c>
    </row>
    <row r="155" spans="1:7" s="24" customFormat="1" x14ac:dyDescent="0.2">
      <c r="A155" s="12">
        <v>151</v>
      </c>
      <c r="B155" s="25"/>
      <c r="C155" s="30"/>
      <c r="G155" s="24">
        <f t="shared" si="1"/>
        <v>0</v>
      </c>
    </row>
    <row r="156" spans="1:7" s="24" customFormat="1" x14ac:dyDescent="0.2">
      <c r="A156" s="12">
        <v>152</v>
      </c>
      <c r="B156" s="30"/>
      <c r="C156" s="30"/>
      <c r="G156" s="24">
        <f t="shared" si="1"/>
        <v>0</v>
      </c>
    </row>
    <row r="157" spans="1:7" s="24" customFormat="1" x14ac:dyDescent="0.2">
      <c r="A157" s="12">
        <v>153</v>
      </c>
      <c r="G157" s="24">
        <f t="shared" si="1"/>
        <v>0</v>
      </c>
    </row>
    <row r="158" spans="1:7" x14ac:dyDescent="0.2">
      <c r="A158" s="12">
        <v>154</v>
      </c>
      <c r="G158" s="24">
        <f t="shared" si="1"/>
        <v>0</v>
      </c>
    </row>
    <row r="159" spans="1:7" x14ac:dyDescent="0.2">
      <c r="A159" s="12"/>
    </row>
    <row r="160" spans="1:7" x14ac:dyDescent="0.2">
      <c r="A160" s="12"/>
      <c r="D160">
        <f>SUM(D5:D158)</f>
        <v>14189</v>
      </c>
      <c r="E160" s="24">
        <f>SUM(E5:E158)</f>
        <v>14568</v>
      </c>
      <c r="F160" s="24">
        <f>SUM(F5:F158)</f>
        <v>14095</v>
      </c>
      <c r="G160" s="24">
        <f>SUM(G5:G158)</f>
        <v>42852</v>
      </c>
    </row>
    <row r="161" spans="1:6" x14ac:dyDescent="0.2">
      <c r="A161" s="12"/>
      <c r="E161">
        <v>14568</v>
      </c>
      <c r="F161">
        <v>14095</v>
      </c>
    </row>
    <row r="162" spans="1:6" x14ac:dyDescent="0.2">
      <c r="A162" s="12"/>
    </row>
  </sheetData>
  <sortState ref="B5:G135">
    <sortCondition descending="1" ref="G5:G135"/>
    <sortCondition ref="B5:B135"/>
  </sortState>
  <mergeCells count="3">
    <mergeCell ref="A2:G2"/>
    <mergeCell ref="A3:G3"/>
    <mergeCell ref="A1:G1"/>
  </mergeCells>
  <phoneticPr fontId="4" type="noConversion"/>
  <conditionalFormatting sqref="F53 F55:F57 F59:F60 F62:F64 F70 F72:F75 E5:E156 F66:F68">
    <cfRule type="top10" dxfId="3" priority="162" rank="2"/>
  </conditionalFormatting>
  <conditionalFormatting sqref="D5:D156">
    <cfRule type="top10" dxfId="2" priority="171" rank="2"/>
  </conditionalFormatting>
  <conditionalFormatting sqref="F5:F156">
    <cfRule type="top10" dxfId="1" priority="174" rank="2"/>
  </conditionalFormatting>
  <conditionalFormatting sqref="E5:E156">
    <cfRule type="top10" dxfId="0" priority="176" rank="2"/>
  </conditionalFormatting>
  <printOptions horizontalCentered="1"/>
  <pageMargins left="0.75" right="0.75" top="0.5" bottom="0.5" header="0.5" footer="0.5"/>
  <pageSetup orientation="portrait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A2" sqref="A2"/>
    </sheetView>
  </sheetViews>
  <sheetFormatPr defaultRowHeight="12.75" x14ac:dyDescent="0.2"/>
  <cols>
    <col min="1" max="1" width="19.42578125" customWidth="1"/>
    <col min="2" max="2" width="11.42578125" customWidth="1"/>
    <col min="3" max="3" width="11.5703125" customWidth="1"/>
    <col min="4" max="4" width="11" customWidth="1"/>
    <col min="5" max="5" width="14.28515625" customWidth="1"/>
    <col min="6" max="6" width="14.5703125" customWidth="1"/>
  </cols>
  <sheetData>
    <row r="1" spans="1:6" s="24" customFormat="1" ht="21" thickBot="1" x14ac:dyDescent="0.35">
      <c r="A1" s="59" t="s">
        <v>46</v>
      </c>
      <c r="B1" s="59"/>
      <c r="C1" s="59"/>
      <c r="D1" s="59"/>
      <c r="E1" s="59"/>
      <c r="F1" s="59"/>
    </row>
    <row r="2" spans="1:6" s="24" customFormat="1" ht="18" x14ac:dyDescent="0.25">
      <c r="A2" s="34" t="s">
        <v>0</v>
      </c>
      <c r="B2" s="35" t="s">
        <v>5</v>
      </c>
      <c r="C2" s="35" t="s">
        <v>6</v>
      </c>
      <c r="D2" s="35" t="s">
        <v>7</v>
      </c>
      <c r="E2" s="35" t="s">
        <v>44</v>
      </c>
      <c r="F2" s="36" t="s">
        <v>45</v>
      </c>
    </row>
    <row r="3" spans="1:6" ht="18" x14ac:dyDescent="0.25">
      <c r="A3" s="37" t="s">
        <v>16</v>
      </c>
      <c r="B3" s="33">
        <v>17</v>
      </c>
      <c r="C3" s="33">
        <v>13</v>
      </c>
      <c r="D3" s="33">
        <v>35</v>
      </c>
      <c r="E3" s="33">
        <v>31</v>
      </c>
      <c r="F3" s="38">
        <v>27</v>
      </c>
    </row>
    <row r="4" spans="1:6" ht="18" x14ac:dyDescent="0.25">
      <c r="A4" s="37" t="s">
        <v>26</v>
      </c>
      <c r="B4" s="33">
        <v>26</v>
      </c>
      <c r="C4" s="33">
        <v>30</v>
      </c>
      <c r="D4" s="33">
        <v>34</v>
      </c>
      <c r="E4" s="33">
        <v>12</v>
      </c>
      <c r="F4" s="38">
        <v>16</v>
      </c>
    </row>
    <row r="5" spans="1:6" ht="18" x14ac:dyDescent="0.25">
      <c r="A5" s="37" t="s">
        <v>30</v>
      </c>
      <c r="B5" s="33">
        <v>27</v>
      </c>
      <c r="C5" s="33">
        <v>23</v>
      </c>
      <c r="D5" s="33">
        <v>19</v>
      </c>
      <c r="E5" s="33">
        <v>15</v>
      </c>
      <c r="F5" s="38">
        <v>11</v>
      </c>
    </row>
    <row r="6" spans="1:6" ht="18" x14ac:dyDescent="0.25">
      <c r="A6" s="37" t="s">
        <v>20</v>
      </c>
      <c r="B6" s="33">
        <v>16</v>
      </c>
      <c r="C6" s="33">
        <v>20</v>
      </c>
      <c r="D6" s="33">
        <v>24</v>
      </c>
      <c r="E6" s="33">
        <v>28</v>
      </c>
      <c r="F6" s="38">
        <v>32</v>
      </c>
    </row>
    <row r="7" spans="1:6" ht="18" x14ac:dyDescent="0.25">
      <c r="A7" s="37" t="s">
        <v>32</v>
      </c>
      <c r="B7" s="33">
        <v>29</v>
      </c>
      <c r="C7" s="33">
        <v>25</v>
      </c>
      <c r="D7" s="33">
        <v>21</v>
      </c>
      <c r="E7" s="33">
        <v>17</v>
      </c>
      <c r="F7" s="38">
        <v>13</v>
      </c>
    </row>
    <row r="8" spans="1:6" ht="18" x14ac:dyDescent="0.25">
      <c r="A8" s="37" t="s">
        <v>10</v>
      </c>
      <c r="B8" s="33">
        <v>22</v>
      </c>
      <c r="C8" s="33">
        <v>26</v>
      </c>
      <c r="D8" s="33">
        <v>30</v>
      </c>
      <c r="E8" s="33">
        <v>34</v>
      </c>
      <c r="F8" s="38">
        <v>12</v>
      </c>
    </row>
    <row r="9" spans="1:6" ht="18" x14ac:dyDescent="0.25">
      <c r="A9" s="37" t="s">
        <v>41</v>
      </c>
      <c r="B9" s="33">
        <v>32</v>
      </c>
      <c r="C9" s="33">
        <v>36</v>
      </c>
      <c r="D9" s="33">
        <v>14</v>
      </c>
      <c r="E9" s="33">
        <v>18</v>
      </c>
      <c r="F9" s="38">
        <v>22</v>
      </c>
    </row>
    <row r="10" spans="1:6" ht="18" x14ac:dyDescent="0.25">
      <c r="A10" s="37" t="s">
        <v>24</v>
      </c>
      <c r="B10" s="33">
        <v>13</v>
      </c>
      <c r="C10" s="33">
        <v>35</v>
      </c>
      <c r="D10" s="33">
        <v>31</v>
      </c>
      <c r="E10" s="33">
        <v>27</v>
      </c>
      <c r="F10" s="38">
        <v>23</v>
      </c>
    </row>
    <row r="11" spans="1:6" ht="18" x14ac:dyDescent="0.25">
      <c r="A11" s="37" t="s">
        <v>27</v>
      </c>
      <c r="B11" s="33">
        <v>19</v>
      </c>
      <c r="C11" s="33">
        <v>15</v>
      </c>
      <c r="D11" s="33">
        <v>11</v>
      </c>
      <c r="E11" s="33">
        <v>33</v>
      </c>
      <c r="F11" s="38">
        <v>29</v>
      </c>
    </row>
    <row r="12" spans="1:6" ht="18" x14ac:dyDescent="0.25">
      <c r="A12" s="37" t="s">
        <v>9</v>
      </c>
      <c r="B12" s="33">
        <v>23</v>
      </c>
      <c r="C12" s="33">
        <v>19</v>
      </c>
      <c r="D12" s="33">
        <v>15</v>
      </c>
      <c r="E12" s="33">
        <v>11</v>
      </c>
      <c r="F12" s="38">
        <v>33</v>
      </c>
    </row>
    <row r="13" spans="1:6" ht="18" x14ac:dyDescent="0.25">
      <c r="A13" s="37" t="s">
        <v>39</v>
      </c>
      <c r="B13" s="33">
        <v>28</v>
      </c>
      <c r="C13" s="33">
        <v>30</v>
      </c>
      <c r="D13" s="33">
        <v>34</v>
      </c>
      <c r="E13" s="33">
        <v>12</v>
      </c>
      <c r="F13" s="38">
        <v>16</v>
      </c>
    </row>
    <row r="14" spans="1:6" ht="18" x14ac:dyDescent="0.25">
      <c r="A14" s="37" t="s">
        <v>38</v>
      </c>
      <c r="B14" s="33">
        <v>18</v>
      </c>
      <c r="C14" s="33">
        <v>22</v>
      </c>
      <c r="D14" s="33">
        <v>26</v>
      </c>
      <c r="E14" s="33">
        <v>30</v>
      </c>
      <c r="F14" s="38">
        <v>34</v>
      </c>
    </row>
    <row r="15" spans="1:6" ht="18" x14ac:dyDescent="0.25">
      <c r="A15" s="37" t="s">
        <v>40</v>
      </c>
      <c r="B15" s="33">
        <v>35</v>
      </c>
      <c r="C15" s="33">
        <v>31</v>
      </c>
      <c r="D15" s="33">
        <v>27</v>
      </c>
      <c r="E15" s="33">
        <v>23</v>
      </c>
      <c r="F15" s="38">
        <v>19</v>
      </c>
    </row>
    <row r="16" spans="1:6" ht="18" x14ac:dyDescent="0.25">
      <c r="A16" s="37" t="s">
        <v>18</v>
      </c>
      <c r="B16" s="33">
        <v>33</v>
      </c>
      <c r="C16" s="33">
        <v>29</v>
      </c>
      <c r="D16" s="33">
        <v>25</v>
      </c>
      <c r="E16" s="33">
        <v>21</v>
      </c>
      <c r="F16" s="38">
        <v>17</v>
      </c>
    </row>
    <row r="17" spans="1:6" ht="18" x14ac:dyDescent="0.25">
      <c r="A17" s="37" t="s">
        <v>34</v>
      </c>
      <c r="B17" s="33">
        <v>14</v>
      </c>
      <c r="C17" s="33">
        <v>18</v>
      </c>
      <c r="D17" s="33">
        <v>22</v>
      </c>
      <c r="E17" s="33">
        <v>26</v>
      </c>
      <c r="F17" s="38">
        <v>30</v>
      </c>
    </row>
    <row r="18" spans="1:6" ht="18" x14ac:dyDescent="0.25">
      <c r="A18" s="37" t="s">
        <v>36</v>
      </c>
      <c r="B18" s="33">
        <v>24</v>
      </c>
      <c r="C18" s="33">
        <v>28</v>
      </c>
      <c r="D18" s="33">
        <v>32</v>
      </c>
      <c r="E18" s="33">
        <v>36</v>
      </c>
      <c r="F18" s="38">
        <v>14</v>
      </c>
    </row>
    <row r="19" spans="1:6" ht="18" x14ac:dyDescent="0.25">
      <c r="A19" s="37" t="s">
        <v>35</v>
      </c>
      <c r="B19" s="33">
        <v>30</v>
      </c>
      <c r="C19" s="33">
        <v>34</v>
      </c>
      <c r="D19" s="33">
        <v>12</v>
      </c>
      <c r="E19" s="33">
        <v>16</v>
      </c>
      <c r="F19" s="38">
        <v>20</v>
      </c>
    </row>
    <row r="20" spans="1:6" ht="18" x14ac:dyDescent="0.25">
      <c r="A20" s="37" t="s">
        <v>28</v>
      </c>
      <c r="B20" s="33">
        <v>15</v>
      </c>
      <c r="C20" s="33">
        <v>11</v>
      </c>
      <c r="D20" s="33">
        <v>33</v>
      </c>
      <c r="E20" s="33">
        <v>29</v>
      </c>
      <c r="F20" s="38">
        <v>25</v>
      </c>
    </row>
    <row r="21" spans="1:6" ht="18" x14ac:dyDescent="0.25">
      <c r="A21" s="37" t="s">
        <v>31</v>
      </c>
      <c r="B21" s="33">
        <v>21</v>
      </c>
      <c r="C21" s="33">
        <v>17</v>
      </c>
      <c r="D21" s="33">
        <v>13</v>
      </c>
      <c r="E21" s="33">
        <v>35</v>
      </c>
      <c r="F21" s="38">
        <v>31</v>
      </c>
    </row>
    <row r="22" spans="1:6" ht="18" x14ac:dyDescent="0.25">
      <c r="A22" s="37" t="s">
        <v>19</v>
      </c>
      <c r="B22" s="33">
        <v>25</v>
      </c>
      <c r="C22" s="33">
        <v>21</v>
      </c>
      <c r="D22" s="33">
        <v>17</v>
      </c>
      <c r="E22" s="33">
        <v>13</v>
      </c>
      <c r="F22" s="38">
        <v>35</v>
      </c>
    </row>
    <row r="23" spans="1:6" ht="18" x14ac:dyDescent="0.25">
      <c r="A23" s="37" t="s">
        <v>25</v>
      </c>
      <c r="B23" s="33">
        <v>31</v>
      </c>
      <c r="C23" s="33">
        <v>27</v>
      </c>
      <c r="D23" s="33">
        <v>23</v>
      </c>
      <c r="E23" s="33">
        <v>19</v>
      </c>
      <c r="F23" s="38">
        <v>15</v>
      </c>
    </row>
    <row r="24" spans="1:6" ht="18" x14ac:dyDescent="0.25">
      <c r="A24" s="37" t="s">
        <v>43</v>
      </c>
      <c r="B24" s="33">
        <v>11</v>
      </c>
      <c r="C24" s="33">
        <v>33</v>
      </c>
      <c r="D24" s="33">
        <v>29</v>
      </c>
      <c r="E24" s="33">
        <v>25</v>
      </c>
      <c r="F24" s="38">
        <v>21</v>
      </c>
    </row>
    <row r="25" spans="1:6" ht="18" x14ac:dyDescent="0.25">
      <c r="A25" s="37" t="s">
        <v>37</v>
      </c>
      <c r="B25" s="33">
        <v>36</v>
      </c>
      <c r="C25" s="33">
        <v>14</v>
      </c>
      <c r="D25" s="33">
        <v>18</v>
      </c>
      <c r="E25" s="33">
        <v>22</v>
      </c>
      <c r="F25" s="38">
        <v>26</v>
      </c>
    </row>
    <row r="26" spans="1:6" ht="18" x14ac:dyDescent="0.25">
      <c r="A26" s="37" t="s">
        <v>29</v>
      </c>
      <c r="B26" s="33">
        <v>20</v>
      </c>
      <c r="C26" s="33">
        <v>24</v>
      </c>
      <c r="D26" s="33">
        <v>28</v>
      </c>
      <c r="E26" s="33">
        <v>32</v>
      </c>
      <c r="F26" s="38">
        <v>36</v>
      </c>
    </row>
    <row r="27" spans="1:6" ht="18.75" thickBot="1" x14ac:dyDescent="0.3">
      <c r="A27" s="39" t="s">
        <v>42</v>
      </c>
      <c r="B27" s="40">
        <v>34</v>
      </c>
      <c r="C27" s="40">
        <v>12</v>
      </c>
      <c r="D27" s="40">
        <v>16</v>
      </c>
      <c r="E27" s="40">
        <v>20</v>
      </c>
      <c r="F27" s="41">
        <v>24</v>
      </c>
    </row>
  </sheetData>
  <mergeCells count="1">
    <mergeCell ref="A1:F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Girls</vt:lpstr>
      <vt:lpstr>Boys</vt:lpstr>
      <vt:lpstr>Girls Singles</vt:lpstr>
      <vt:lpstr>Boys Singles</vt:lpstr>
      <vt:lpstr>Sheet1</vt:lpstr>
      <vt:lpstr>Boys!Print_Area</vt:lpstr>
      <vt:lpstr>Girls!Print_Area</vt:lpstr>
      <vt:lpstr>'Boys Singles'!Print_Titles</vt:lpstr>
      <vt:lpstr>'Girls Singles'!Print_Titles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Jaeger</dc:creator>
  <cp:lastModifiedBy>Kays Laptop</cp:lastModifiedBy>
  <cp:lastPrinted>2016-01-31T21:14:40Z</cp:lastPrinted>
  <dcterms:created xsi:type="dcterms:W3CDTF">2005-02-22T00:04:48Z</dcterms:created>
  <dcterms:modified xsi:type="dcterms:W3CDTF">2016-01-31T21:20:59Z</dcterms:modified>
</cp:coreProperties>
</file>