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3"/>
  </bookViews>
  <sheets>
    <sheet name="Girl Team" sheetId="1" r:id="rId1"/>
    <sheet name="Girl Ind" sheetId="2" r:id="rId2"/>
    <sheet name="Sort Girls" sheetId="3" r:id="rId3"/>
    <sheet name="Boy Team" sheetId="4" r:id="rId4"/>
    <sheet name="Boy Ind" sheetId="5" r:id="rId5"/>
    <sheet name="Sort Boys" sheetId="6" r:id="rId6"/>
  </sheets>
  <definedNames/>
  <calcPr fullCalcOnLoad="1"/>
</workbook>
</file>

<file path=xl/sharedStrings.xml><?xml version="1.0" encoding="utf-8"?>
<sst xmlns="http://schemas.openxmlformats.org/spreadsheetml/2006/main" count="990" uniqueCount="327">
  <si>
    <t>Place</t>
  </si>
  <si>
    <t>School</t>
  </si>
  <si>
    <t>Baker 1</t>
  </si>
  <si>
    <t>Baker 2</t>
  </si>
  <si>
    <t>Baker 3</t>
  </si>
  <si>
    <t>Baker 4</t>
  </si>
  <si>
    <t>Baker 5</t>
  </si>
  <si>
    <t>Baker 6</t>
  </si>
  <si>
    <t>Game 1</t>
  </si>
  <si>
    <t>Game 2</t>
  </si>
  <si>
    <t>Game 3</t>
  </si>
  <si>
    <t>Total</t>
  </si>
  <si>
    <t>North Farmington</t>
  </si>
  <si>
    <t>Novi</t>
  </si>
  <si>
    <t>Royal Oak</t>
  </si>
  <si>
    <t>Ladywood</t>
  </si>
  <si>
    <t>Northville</t>
  </si>
  <si>
    <t>Oxford</t>
  </si>
  <si>
    <t xml:space="preserve">Northville   </t>
  </si>
  <si>
    <t>Name</t>
  </si>
  <si>
    <t>Rank</t>
  </si>
  <si>
    <t>Split Score</t>
  </si>
  <si>
    <t>Do Not Sort!</t>
  </si>
  <si>
    <t>Lake Orion</t>
  </si>
  <si>
    <t>Brother Rice</t>
  </si>
  <si>
    <t>Mercy</t>
  </si>
  <si>
    <t>ID#</t>
  </si>
  <si>
    <t>Novi Catholic Cent</t>
  </si>
  <si>
    <t>Farm/Harr</t>
  </si>
  <si>
    <t>Gabriel Richard AA</t>
  </si>
  <si>
    <r>
      <t xml:space="preserve">                          </t>
    </r>
    <r>
      <rPr>
        <b/>
        <sz val="24"/>
        <rFont val="Calligrapher"/>
        <family val="0"/>
      </rPr>
      <t>Drakeshire Lanes</t>
    </r>
  </si>
  <si>
    <t>Notre Dame</t>
  </si>
  <si>
    <t>Hanover-Horton</t>
  </si>
  <si>
    <t>John Glenn</t>
  </si>
  <si>
    <t>South Lyon</t>
  </si>
  <si>
    <t>WL Northern</t>
  </si>
  <si>
    <t>WL Central</t>
  </si>
  <si>
    <t>Kettering</t>
  </si>
  <si>
    <t>U of D Jesuits A</t>
  </si>
  <si>
    <t>U of D Jesuits B</t>
  </si>
  <si>
    <t>Gabriel Richard</t>
  </si>
  <si>
    <t>Farm/Harr A</t>
  </si>
  <si>
    <t>Farm/Harr B</t>
  </si>
  <si>
    <t xml:space="preserve">    Early Bird Girls' Standings - December 7, 2013</t>
  </si>
  <si>
    <t xml:space="preserve">          2013 Early Bird Girls' Scores</t>
  </si>
  <si>
    <t xml:space="preserve">   Early Bird Boys' Standings - December 7, 2013</t>
  </si>
  <si>
    <t xml:space="preserve">          2013 Early Bird Boys Scores</t>
  </si>
  <si>
    <t>Hanover-Horton B</t>
  </si>
  <si>
    <t>Hanover-Horton A</t>
  </si>
  <si>
    <t>Novi A</t>
  </si>
  <si>
    <t>Novi B</t>
  </si>
  <si>
    <t>Davison</t>
  </si>
  <si>
    <t>North Farmington B</t>
  </si>
  <si>
    <t>North Farmington A</t>
  </si>
  <si>
    <t>Tyler Mayer</t>
  </si>
  <si>
    <t>Rodney Hoover</t>
  </si>
  <si>
    <t>Dillon McArthur</t>
  </si>
  <si>
    <t>Brandon Thomason</t>
  </si>
  <si>
    <t>Mark Pylaud</t>
  </si>
  <si>
    <t>Jacob Spisuak</t>
  </si>
  <si>
    <t>Noah Nagy</t>
  </si>
  <si>
    <t>Tyler Sutton</t>
  </si>
  <si>
    <t>Zac Brigham</t>
  </si>
  <si>
    <t>Tom Palmateer</t>
  </si>
  <si>
    <t>Donnie Combs</t>
  </si>
  <si>
    <t>Ian Casmier</t>
  </si>
  <si>
    <t>Ben Sheridan</t>
  </si>
  <si>
    <t>Thomas Richards</t>
  </si>
  <si>
    <t>Manon Nitta</t>
  </si>
  <si>
    <t>Hannah Ferriby</t>
  </si>
  <si>
    <t>Taylor Trumbo</t>
  </si>
  <si>
    <t>Kayla Clark</t>
  </si>
  <si>
    <t>Kayla Miller</t>
  </si>
  <si>
    <t>Avery Dudek</t>
  </si>
  <si>
    <t>Jimmy Olrich</t>
  </si>
  <si>
    <t>Bobby Eller</t>
  </si>
  <si>
    <t>Cody Townsand</t>
  </si>
  <si>
    <t>Mike Latiemer</t>
  </si>
  <si>
    <t>Jacob Ashley</t>
  </si>
  <si>
    <t>Dylan Holland</t>
  </si>
  <si>
    <t>Misty Hanken</t>
  </si>
  <si>
    <t>Katelyn Rhue</t>
  </si>
  <si>
    <t>Holly White</t>
  </si>
  <si>
    <t>Shaya Master</t>
  </si>
  <si>
    <t>Shelby Konezicka</t>
  </si>
  <si>
    <t>Hannah Owen</t>
  </si>
  <si>
    <t>Laci Dudek</t>
  </si>
  <si>
    <t>Sarah Antonelli</t>
  </si>
  <si>
    <t>Heather Lillystone</t>
  </si>
  <si>
    <t>Dominique Jones</t>
  </si>
  <si>
    <t>Hayley Caddell</t>
  </si>
  <si>
    <t>Ashlei Brooks</t>
  </si>
  <si>
    <t>Arianna Watson</t>
  </si>
  <si>
    <t>T'yara McMillian</t>
  </si>
  <si>
    <t>Carly Bartes</t>
  </si>
  <si>
    <t>Alyssa Hurlburt</t>
  </si>
  <si>
    <t>Ashley Miller</t>
  </si>
  <si>
    <t>Hannah Farmer</t>
  </si>
  <si>
    <t>Stefanie-Anne Chizmadia</t>
  </si>
  <si>
    <t>Megan Kessler</t>
  </si>
  <si>
    <t>Bailee Malinowski</t>
  </si>
  <si>
    <t>Mitch Kessler</t>
  </si>
  <si>
    <t>Brandon Hurlburt</t>
  </si>
  <si>
    <t>Sean Mckinney</t>
  </si>
  <si>
    <t>Kyle Woody</t>
  </si>
  <si>
    <t>Drew Pappas</t>
  </si>
  <si>
    <t>Brady Wyncoop</t>
  </si>
  <si>
    <t>Jacob Delong</t>
  </si>
  <si>
    <t>Amy Doig</t>
  </si>
  <si>
    <t>Jill Davidson</t>
  </si>
  <si>
    <t>Anna Hutchinson</t>
  </si>
  <si>
    <t>Julia Rhode</t>
  </si>
  <si>
    <t>Lizzie Bartram</t>
  </si>
  <si>
    <t>Rae'ven Turner</t>
  </si>
  <si>
    <t>Emily Zalenko</t>
  </si>
  <si>
    <t>Jennah Williams</t>
  </si>
  <si>
    <t>Natalie Loussia</t>
  </si>
  <si>
    <t>Beth Shrosbree</t>
  </si>
  <si>
    <t>Varisha Essani</t>
  </si>
  <si>
    <t>Chelsea Carter</t>
  </si>
  <si>
    <t>Alex Emiegh</t>
  </si>
  <si>
    <t>Adam Gould</t>
  </si>
  <si>
    <t>Brandon Rogers</t>
  </si>
  <si>
    <t>Elden Palmer</t>
  </si>
  <si>
    <t>JD Maynard</t>
  </si>
  <si>
    <t>Nick Kelly</t>
  </si>
  <si>
    <t>Terence Robinson</t>
  </si>
  <si>
    <t>Dan Damiani</t>
  </si>
  <si>
    <t>Clark VandenBossche</t>
  </si>
  <si>
    <t>Waterford Kettering</t>
  </si>
  <si>
    <t>Patrick Boros</t>
  </si>
  <si>
    <t>Tyler Shady</t>
  </si>
  <si>
    <t>Dominic Gibson</t>
  </si>
  <si>
    <t>Matt Helisek</t>
  </si>
  <si>
    <t>Garrett Sockow</t>
  </si>
  <si>
    <t>Nick King</t>
  </si>
  <si>
    <t>Caylin Doran</t>
  </si>
  <si>
    <t>Ella Kearney</t>
  </si>
  <si>
    <t>Dana Iles</t>
  </si>
  <si>
    <t>Jenai Teamer</t>
  </si>
  <si>
    <t>Candyce Bradley</t>
  </si>
  <si>
    <t>Victoria Whydell</t>
  </si>
  <si>
    <t>Jackie Danz</t>
  </si>
  <si>
    <t>Emily Trombly</t>
  </si>
  <si>
    <t>Courtney Pyle</t>
  </si>
  <si>
    <t>Katie Worden</t>
  </si>
  <si>
    <t>Sam Drew</t>
  </si>
  <si>
    <t>Maddie Vance</t>
  </si>
  <si>
    <t>Rylie Gradin</t>
  </si>
  <si>
    <t>Megan Hicks</t>
  </si>
  <si>
    <t>Beatrice Nayh</t>
  </si>
  <si>
    <t>Deanna Handley</t>
  </si>
  <si>
    <t>Sam Sugiyama</t>
  </si>
  <si>
    <t>Ashley Schiffer</t>
  </si>
  <si>
    <t>Rachel kemp</t>
  </si>
  <si>
    <t>Simon Long</t>
  </si>
  <si>
    <t>Liam Munro</t>
  </si>
  <si>
    <t>Collin Fowler</t>
  </si>
  <si>
    <t>Angelo Vitali</t>
  </si>
  <si>
    <t>Jarod Hilborn</t>
  </si>
  <si>
    <t>Christian Mayer</t>
  </si>
  <si>
    <t>Austin Martinez</t>
  </si>
  <si>
    <t>Cody Watson</t>
  </si>
  <si>
    <t>Drake McCarthy</t>
  </si>
  <si>
    <t>Tyler McGee</t>
  </si>
  <si>
    <t>Taylor Marcus</t>
  </si>
  <si>
    <t>CJ Hanton</t>
  </si>
  <si>
    <t>Nick Dimitri</t>
  </si>
  <si>
    <t>Rebecca Wildt</t>
  </si>
  <si>
    <t>Ariel Sheets</t>
  </si>
  <si>
    <t>Morgan Hatton</t>
  </si>
  <si>
    <t>Alexa Allen</t>
  </si>
  <si>
    <t>Cassie Dorony</t>
  </si>
  <si>
    <t>Kayla Oles</t>
  </si>
  <si>
    <t>Jordyn Walkup</t>
  </si>
  <si>
    <t>Kaitlyn Conway</t>
  </si>
  <si>
    <t>Haleigh Kiel</t>
  </si>
  <si>
    <t>Rachel Craig</t>
  </si>
  <si>
    <t>Erin Kokoszka</t>
  </si>
  <si>
    <t>Therese Benz</t>
  </si>
  <si>
    <t>Emma Davis</t>
  </si>
  <si>
    <t>Rachael Childs</t>
  </si>
  <si>
    <t>Rachael McVay</t>
  </si>
  <si>
    <t>Courtny DiFranco</t>
  </si>
  <si>
    <t>Amber Meininger</t>
  </si>
  <si>
    <t>Meghan Gill</t>
  </si>
  <si>
    <t>Kendra Handy</t>
  </si>
  <si>
    <t>Jessica Pate</t>
  </si>
  <si>
    <t>Ashley Kolv</t>
  </si>
  <si>
    <t>Emily Dietz</t>
  </si>
  <si>
    <t>Olivia Cabildo</t>
  </si>
  <si>
    <t>Julia Huren</t>
  </si>
  <si>
    <t>Jada Madlock</t>
  </si>
  <si>
    <t>Kailyn Delonis</t>
  </si>
  <si>
    <t>Stephanie Volk</t>
  </si>
  <si>
    <t>Lexi Morris</t>
  </si>
  <si>
    <t>Veronica Estigay</t>
  </si>
  <si>
    <t>Sabine Hutter</t>
  </si>
  <si>
    <t>Courtney LaBlance</t>
  </si>
  <si>
    <t>Hannah Mix</t>
  </si>
  <si>
    <t>Lexi Babicz</t>
  </si>
  <si>
    <t>Savana Rolle</t>
  </si>
  <si>
    <t>Tryna Gladstone</t>
  </si>
  <si>
    <t>Caroline Kelly</t>
  </si>
  <si>
    <t>Gina Cannon</t>
  </si>
  <si>
    <t>Sarah Chick</t>
  </si>
  <si>
    <t>Erin MacIntosh</t>
  </si>
  <si>
    <t>Samantha Houle</t>
  </si>
  <si>
    <t>Hannah DiNardo</t>
  </si>
  <si>
    <t>Evie Plaetinck</t>
  </si>
  <si>
    <t>Abbey Ranks</t>
  </si>
  <si>
    <t>Megan Zydeck</t>
  </si>
  <si>
    <t>Sara Schulz</t>
  </si>
  <si>
    <t>Brooke Calhoun</t>
  </si>
  <si>
    <t>Reshma Gadde</t>
  </si>
  <si>
    <t>Karoline Knedgen</t>
  </si>
  <si>
    <t>Lizzy Malear</t>
  </si>
  <si>
    <t>Lauren Plorkowski</t>
  </si>
  <si>
    <t>Kristen Balint</t>
  </si>
  <si>
    <t>Sara Abraham</t>
  </si>
  <si>
    <t>Ashley Bickel</t>
  </si>
  <si>
    <t>Sarah Hoverman</t>
  </si>
  <si>
    <t>Katie Carson</t>
  </si>
  <si>
    <t>Kylie Hornsby</t>
  </si>
  <si>
    <t>Bri Markiewicz</t>
  </si>
  <si>
    <t>Jordan Dodson</t>
  </si>
  <si>
    <t>Brianna Burton</t>
  </si>
  <si>
    <t>Madison Hodgins</t>
  </si>
  <si>
    <t>Brianna Tworek</t>
  </si>
  <si>
    <t>Samantha Vader</t>
  </si>
  <si>
    <t>Jenna Wettlaufer</t>
  </si>
  <si>
    <t>Kyle Redman</t>
  </si>
  <si>
    <t>David Dapkus</t>
  </si>
  <si>
    <t>Evan Schumacher</t>
  </si>
  <si>
    <t>Chris Trembly</t>
  </si>
  <si>
    <t>Michael Cleve</t>
  </si>
  <si>
    <t>Zach Dancea</t>
  </si>
  <si>
    <t>Maclain Canfield</t>
  </si>
  <si>
    <t>Kurt Deutschmann</t>
  </si>
  <si>
    <t>Ryan Wagner</t>
  </si>
  <si>
    <t>Matthew Westmeier</t>
  </si>
  <si>
    <t>Nathan Fink</t>
  </si>
  <si>
    <t>Michael Fink</t>
  </si>
  <si>
    <t>Eric Barrie</t>
  </si>
  <si>
    <t>Matt Childs</t>
  </si>
  <si>
    <t>Alex Wyckoff</t>
  </si>
  <si>
    <t>Scott Vacek</t>
  </si>
  <si>
    <t>Zach White</t>
  </si>
  <si>
    <t>Josh VanCampon</t>
  </si>
  <si>
    <t>Justin Alexander</t>
  </si>
  <si>
    <t>Kevin Hunter</t>
  </si>
  <si>
    <t>Steven McVay</t>
  </si>
  <si>
    <t>Jordan Riggleman</t>
  </si>
  <si>
    <t>Jonah Riggleman</t>
  </si>
  <si>
    <t>James McVay</t>
  </si>
  <si>
    <t>Steve Brusseau</t>
  </si>
  <si>
    <t>Billy Wicker</t>
  </si>
  <si>
    <t>Mike Russom</t>
  </si>
  <si>
    <t>Nick Bell</t>
  </si>
  <si>
    <t>Tim Zigulis</t>
  </si>
  <si>
    <t>Damien Strohsehein</t>
  </si>
  <si>
    <t>Jared Stevens</t>
  </si>
  <si>
    <t>Jon Schaber</t>
  </si>
  <si>
    <t>Alex Flood</t>
  </si>
  <si>
    <t>Wes Brumitt</t>
  </si>
  <si>
    <t>Matt Maskill</t>
  </si>
  <si>
    <t>Sam Yang</t>
  </si>
  <si>
    <t>Brandon Colwell</t>
  </si>
  <si>
    <t>Brad Cannon</t>
  </si>
  <si>
    <t>Justin Woelmer</t>
  </si>
  <si>
    <t>Zach Biskner</t>
  </si>
  <si>
    <t>Scott Pryson</t>
  </si>
  <si>
    <t>Tommy Warner</t>
  </si>
  <si>
    <t>Ryan Moore</t>
  </si>
  <si>
    <t>Diandre Moreland</t>
  </si>
  <si>
    <t>Dan Sarela</t>
  </si>
  <si>
    <t>Chris Wilson</t>
  </si>
  <si>
    <t>Joe Alvord</t>
  </si>
  <si>
    <t>Brad Conflitti</t>
  </si>
  <si>
    <t>Joey Krzywonos</t>
  </si>
  <si>
    <t>Gerrit Hartwig</t>
  </si>
  <si>
    <t>Dan Kozlowski</t>
  </si>
  <si>
    <t>Joe Abeska</t>
  </si>
  <si>
    <t>Ben Szmatula</t>
  </si>
  <si>
    <t>Mike Davis</t>
  </si>
  <si>
    <t>Matt Davis</t>
  </si>
  <si>
    <t>Dave Kucken</t>
  </si>
  <si>
    <t>Cameron Keuning</t>
  </si>
  <si>
    <t>Keith Reid</t>
  </si>
  <si>
    <t>Brendan Mosher</t>
  </si>
  <si>
    <t>Lance Shackelford</t>
  </si>
  <si>
    <t>Seth Atisha</t>
  </si>
  <si>
    <t>Jimmy Jenereaux</t>
  </si>
  <si>
    <t>Greg McIlraith</t>
  </si>
  <si>
    <t>Brian Burtka</t>
  </si>
  <si>
    <t>Lloyd Lyons</t>
  </si>
  <si>
    <t>Dustin Allen</t>
  </si>
  <si>
    <t>Matt Abraham</t>
  </si>
  <si>
    <t>Matt Ulivi</t>
  </si>
  <si>
    <t>Pat Langan</t>
  </si>
  <si>
    <t>Alex Meredyk</t>
  </si>
  <si>
    <t>Justin Zarnick</t>
  </si>
  <si>
    <t>Philip Bagelli</t>
  </si>
  <si>
    <t>Todd Johnson</t>
  </si>
  <si>
    <t>Chandler Kozak</t>
  </si>
  <si>
    <t>Ryan Arnoldi</t>
  </si>
  <si>
    <t>Shlomo Honig</t>
  </si>
  <si>
    <t>Brodie Walker</t>
  </si>
  <si>
    <t>Mike Milner</t>
  </si>
  <si>
    <t>Hunter Gill</t>
  </si>
  <si>
    <t xml:space="preserve">Kettering </t>
  </si>
  <si>
    <t>Brenden Snow</t>
  </si>
  <si>
    <t>Joel Dowker</t>
  </si>
  <si>
    <t>Ryan Keska</t>
  </si>
  <si>
    <t>Tyara McMillan</t>
  </si>
  <si>
    <t>Adam Gleichman</t>
  </si>
  <si>
    <t>Max Lentine</t>
  </si>
  <si>
    <t>Jonathon Brutton</t>
  </si>
  <si>
    <t>Megan Engels</t>
  </si>
  <si>
    <t>Maddie Marletti</t>
  </si>
  <si>
    <t>Gabrial Richard AA</t>
  </si>
  <si>
    <t>Novi Catholic Central</t>
  </si>
  <si>
    <t>Farmington-Harrison</t>
  </si>
  <si>
    <t>Farmington-Harrison A</t>
  </si>
  <si>
    <t>Farmington-Harrison B</t>
  </si>
  <si>
    <t>Walled Lake Northern</t>
  </si>
  <si>
    <t>Walled Lake Central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</si>
</sst>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b/>
      <sz val="24"/>
      <name val="Calligraphe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/>
    </xf>
    <xf numFmtId="0" fontId="3" fillId="0" borderId="0" xfId="0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 quotePrefix="1">
      <alignment/>
    </xf>
    <xf numFmtId="0" fontId="3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4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6.7109375" style="0" customWidth="1"/>
    <col min="2" max="2" width="22.140625" style="0" customWidth="1"/>
  </cols>
  <sheetData>
    <row r="2" ht="15.75" thickBot="1"/>
    <row r="3" spans="1:12" ht="38.25" customHeight="1">
      <c r="A3" s="1"/>
      <c r="B3" s="2" t="s">
        <v>43</v>
      </c>
      <c r="C3" s="3"/>
      <c r="D3" s="3"/>
      <c r="E3" s="4"/>
      <c r="F3" s="3"/>
      <c r="G3" s="3"/>
      <c r="H3" s="3"/>
      <c r="I3" s="3"/>
      <c r="J3" s="3"/>
      <c r="K3" s="3"/>
      <c r="L3" s="5"/>
    </row>
    <row r="4" spans="1:12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5" ht="15">
      <c r="A5" s="9" t="s">
        <v>0</v>
      </c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2" t="s">
        <v>11</v>
      </c>
      <c r="N5" s="13"/>
      <c r="O5" s="13"/>
    </row>
    <row r="6" spans="1:12" ht="15">
      <c r="A6" s="9"/>
      <c r="B6" s="7"/>
      <c r="C6" s="16"/>
      <c r="D6" s="16"/>
      <c r="E6" s="16"/>
      <c r="F6" s="16"/>
      <c r="G6" s="16"/>
      <c r="H6" s="16"/>
      <c r="I6" s="16"/>
      <c r="J6" s="16"/>
      <c r="K6" s="16"/>
      <c r="L6" s="8"/>
    </row>
    <row r="7" spans="1:12" ht="15">
      <c r="A7" s="9">
        <v>1</v>
      </c>
      <c r="B7" s="15" t="s">
        <v>33</v>
      </c>
      <c r="C7" s="16">
        <v>194</v>
      </c>
      <c r="D7" s="16">
        <v>233</v>
      </c>
      <c r="E7" s="16">
        <v>205</v>
      </c>
      <c r="F7" s="16">
        <v>233</v>
      </c>
      <c r="G7" s="16">
        <v>210</v>
      </c>
      <c r="H7" s="16">
        <v>178</v>
      </c>
      <c r="I7" s="16">
        <f>'Girl Ind'!H51</f>
        <v>940</v>
      </c>
      <c r="J7" s="16">
        <f>'Girl Ind'!H52</f>
        <v>863</v>
      </c>
      <c r="K7" s="16">
        <f>'Girl Ind'!H53</f>
        <v>883</v>
      </c>
      <c r="L7" s="17">
        <f aca="true" t="shared" si="0" ref="L7:L26">SUM(C7:K7)</f>
        <v>3939</v>
      </c>
    </row>
    <row r="8" spans="1:12" ht="15">
      <c r="A8" s="9">
        <f>SUM(A7+1)</f>
        <v>2</v>
      </c>
      <c r="B8" s="7" t="s">
        <v>323</v>
      </c>
      <c r="C8" s="16">
        <v>151</v>
      </c>
      <c r="D8" s="16">
        <v>189</v>
      </c>
      <c r="E8" s="16">
        <v>180</v>
      </c>
      <c r="F8" s="16">
        <v>148</v>
      </c>
      <c r="G8" s="16">
        <v>158</v>
      </c>
      <c r="H8" s="16">
        <v>168</v>
      </c>
      <c r="I8" s="16">
        <f>'Girl Ind'!H11</f>
        <v>861</v>
      </c>
      <c r="J8" s="16">
        <f>'Girl Ind'!H12</f>
        <v>957</v>
      </c>
      <c r="K8" s="16">
        <f>'Girl Ind'!H13</f>
        <v>925</v>
      </c>
      <c r="L8" s="17">
        <f t="shared" si="0"/>
        <v>3737</v>
      </c>
    </row>
    <row r="9" spans="1:13" ht="15">
      <c r="A9" s="9">
        <f aca="true" t="shared" si="1" ref="A9:A19">SUM(A8+1)</f>
        <v>3</v>
      </c>
      <c r="B9" s="15" t="s">
        <v>326</v>
      </c>
      <c r="C9" s="16">
        <v>103</v>
      </c>
      <c r="D9" s="16">
        <v>167</v>
      </c>
      <c r="E9" s="16">
        <v>186</v>
      </c>
      <c r="F9" s="16">
        <v>147</v>
      </c>
      <c r="G9" s="16">
        <v>187</v>
      </c>
      <c r="H9" s="16">
        <v>161</v>
      </c>
      <c r="I9" s="16">
        <f>'Girl Ind'!H191</f>
        <v>803</v>
      </c>
      <c r="J9" s="16">
        <f>'Girl Ind'!H192</f>
        <v>862</v>
      </c>
      <c r="K9" s="16">
        <f>'Girl Ind'!H193</f>
        <v>1004</v>
      </c>
      <c r="L9" s="17">
        <f t="shared" si="0"/>
        <v>3620</v>
      </c>
      <c r="M9" s="18"/>
    </row>
    <row r="10" spans="1:13" ht="15">
      <c r="A10" s="9">
        <f t="shared" si="1"/>
        <v>4</v>
      </c>
      <c r="B10" s="15" t="s">
        <v>23</v>
      </c>
      <c r="C10" s="16">
        <v>155</v>
      </c>
      <c r="D10" s="16">
        <v>177</v>
      </c>
      <c r="E10" s="16">
        <v>152</v>
      </c>
      <c r="F10" s="16">
        <v>170</v>
      </c>
      <c r="G10" s="16">
        <v>170</v>
      </c>
      <c r="H10" s="16">
        <v>149</v>
      </c>
      <c r="I10" s="16">
        <f>'Girl Ind'!H91</f>
        <v>810</v>
      </c>
      <c r="J10" s="16">
        <f>'Girl Ind'!H92</f>
        <v>939</v>
      </c>
      <c r="K10" s="16">
        <f>'Girl Ind'!H93</f>
        <v>844</v>
      </c>
      <c r="L10" s="17">
        <f t="shared" si="0"/>
        <v>3566</v>
      </c>
      <c r="M10" s="18"/>
    </row>
    <row r="11" spans="1:13" ht="15">
      <c r="A11" s="9">
        <f t="shared" si="1"/>
        <v>5</v>
      </c>
      <c r="B11" s="15" t="s">
        <v>25</v>
      </c>
      <c r="C11" s="16">
        <v>205</v>
      </c>
      <c r="D11" s="16">
        <v>135</v>
      </c>
      <c r="E11" s="16">
        <v>202</v>
      </c>
      <c r="F11" s="16">
        <v>142</v>
      </c>
      <c r="G11" s="16">
        <v>116</v>
      </c>
      <c r="H11" s="16">
        <v>190</v>
      </c>
      <c r="I11" s="16">
        <f>'Girl Ind'!H101</f>
        <v>896</v>
      </c>
      <c r="J11" s="16">
        <f>'Girl Ind'!H102</f>
        <v>742</v>
      </c>
      <c r="K11" s="16">
        <f>'Girl Ind'!H103</f>
        <v>772</v>
      </c>
      <c r="L11" s="17">
        <f t="shared" si="0"/>
        <v>3400</v>
      </c>
      <c r="M11" s="18"/>
    </row>
    <row r="12" spans="1:13" ht="15">
      <c r="A12" s="9">
        <f t="shared" si="1"/>
        <v>6</v>
      </c>
      <c r="B12" s="15" t="s">
        <v>16</v>
      </c>
      <c r="C12" s="16">
        <v>127</v>
      </c>
      <c r="D12" s="16">
        <v>156</v>
      </c>
      <c r="E12" s="16">
        <v>147</v>
      </c>
      <c r="F12" s="16">
        <v>144</v>
      </c>
      <c r="G12" s="16">
        <v>176</v>
      </c>
      <c r="H12" s="16">
        <v>144</v>
      </c>
      <c r="I12" s="16">
        <f>'Girl Ind'!H131</f>
        <v>925</v>
      </c>
      <c r="J12" s="16">
        <f>'Girl Ind'!H132</f>
        <v>763</v>
      </c>
      <c r="K12" s="16">
        <f>'Girl Ind'!H133</f>
        <v>748</v>
      </c>
      <c r="L12" s="17">
        <f t="shared" si="0"/>
        <v>3330</v>
      </c>
      <c r="M12" s="18"/>
    </row>
    <row r="13" spans="1:13" ht="15">
      <c r="A13" s="9">
        <f t="shared" si="1"/>
        <v>7</v>
      </c>
      <c r="B13" s="15" t="s">
        <v>17</v>
      </c>
      <c r="C13" s="16">
        <v>132</v>
      </c>
      <c r="D13" s="16">
        <v>178</v>
      </c>
      <c r="E13" s="16">
        <v>165</v>
      </c>
      <c r="F13" s="16">
        <v>173</v>
      </c>
      <c r="G13" s="16">
        <v>130</v>
      </c>
      <c r="H13" s="16">
        <v>150</v>
      </c>
      <c r="I13" s="16">
        <f>'Girl Ind'!H161</f>
        <v>842</v>
      </c>
      <c r="J13" s="16">
        <f>'Girl Ind'!H162</f>
        <v>827</v>
      </c>
      <c r="K13" s="16">
        <f>'Girl Ind'!H163</f>
        <v>732</v>
      </c>
      <c r="L13" s="17">
        <f t="shared" si="0"/>
        <v>3329</v>
      </c>
      <c r="M13" s="18"/>
    </row>
    <row r="14" spans="1:14" ht="15">
      <c r="A14" s="9">
        <f t="shared" si="1"/>
        <v>8</v>
      </c>
      <c r="B14" s="15" t="s">
        <v>34</v>
      </c>
      <c r="C14" s="16">
        <v>243</v>
      </c>
      <c r="D14" s="16">
        <v>173</v>
      </c>
      <c r="E14" s="16">
        <v>148</v>
      </c>
      <c r="F14" s="16">
        <v>118</v>
      </c>
      <c r="G14" s="16">
        <v>134</v>
      </c>
      <c r="H14" s="16">
        <v>122</v>
      </c>
      <c r="I14" s="16">
        <f>'Girl Ind'!H181</f>
        <v>785</v>
      </c>
      <c r="J14" s="16">
        <f>'Girl Ind'!H182</f>
        <v>800</v>
      </c>
      <c r="K14" s="16">
        <f>'Girl Ind'!H183</f>
        <v>803</v>
      </c>
      <c r="L14" s="17">
        <f t="shared" si="0"/>
        <v>3326</v>
      </c>
      <c r="M14" s="18"/>
      <c r="N14" s="18"/>
    </row>
    <row r="15" spans="1:13" ht="15">
      <c r="A15" s="9">
        <f t="shared" si="1"/>
        <v>9</v>
      </c>
      <c r="B15" s="7" t="s">
        <v>49</v>
      </c>
      <c r="C15" s="16">
        <v>116</v>
      </c>
      <c r="D15" s="16">
        <v>122</v>
      </c>
      <c r="E15" s="16">
        <v>143</v>
      </c>
      <c r="F15" s="16">
        <v>143</v>
      </c>
      <c r="G15" s="16">
        <v>145</v>
      </c>
      <c r="H15" s="16">
        <v>143</v>
      </c>
      <c r="I15" s="16">
        <f>'Girl Ind'!H121</f>
        <v>777</v>
      </c>
      <c r="J15" s="16">
        <f>'Girl Ind'!H122</f>
        <v>769</v>
      </c>
      <c r="K15" s="16">
        <f>'Girl Ind'!H123</f>
        <v>816</v>
      </c>
      <c r="L15" s="17">
        <f t="shared" si="0"/>
        <v>3174</v>
      </c>
      <c r="M15" s="18"/>
    </row>
    <row r="16" spans="1:14" ht="15">
      <c r="A16" s="9">
        <f t="shared" si="1"/>
        <v>10</v>
      </c>
      <c r="B16" s="15" t="s">
        <v>310</v>
      </c>
      <c r="C16" s="16">
        <v>165</v>
      </c>
      <c r="D16" s="16">
        <v>138</v>
      </c>
      <c r="E16" s="16">
        <v>123</v>
      </c>
      <c r="F16" s="16">
        <v>129</v>
      </c>
      <c r="G16" s="16">
        <v>191</v>
      </c>
      <c r="H16" s="16">
        <v>117</v>
      </c>
      <c r="I16" s="16">
        <f>'Girl Ind'!H61</f>
        <v>711</v>
      </c>
      <c r="J16" s="16">
        <f>'Girl Ind'!H62</f>
        <v>793</v>
      </c>
      <c r="K16" s="16">
        <f>'Girl Ind'!H63</f>
        <v>777</v>
      </c>
      <c r="L16" s="17">
        <f t="shared" si="0"/>
        <v>3144</v>
      </c>
      <c r="M16" s="18"/>
      <c r="N16" s="18"/>
    </row>
    <row r="17" spans="1:14" ht="15">
      <c r="A17" s="9">
        <f t="shared" si="1"/>
        <v>11</v>
      </c>
      <c r="B17" s="15" t="s">
        <v>53</v>
      </c>
      <c r="C17" s="16">
        <v>133</v>
      </c>
      <c r="D17" s="16">
        <v>146</v>
      </c>
      <c r="E17" s="16">
        <v>140</v>
      </c>
      <c r="F17" s="16">
        <v>138</v>
      </c>
      <c r="G17" s="16">
        <v>142</v>
      </c>
      <c r="H17" s="16">
        <v>143</v>
      </c>
      <c r="I17" s="16">
        <f>'Girl Ind'!H111</f>
        <v>733</v>
      </c>
      <c r="J17" s="16">
        <f>'Girl Ind'!H112</f>
        <v>748</v>
      </c>
      <c r="K17" s="16">
        <f>'Girl Ind'!H113</f>
        <v>779</v>
      </c>
      <c r="L17" s="17">
        <f t="shared" si="0"/>
        <v>3102</v>
      </c>
      <c r="M17" s="18"/>
      <c r="N17" s="18"/>
    </row>
    <row r="18" spans="1:14" ht="15">
      <c r="A18" s="9">
        <f t="shared" si="1"/>
        <v>12</v>
      </c>
      <c r="B18" s="15" t="s">
        <v>324</v>
      </c>
      <c r="C18" s="16">
        <v>150</v>
      </c>
      <c r="D18" s="16">
        <v>125</v>
      </c>
      <c r="E18" s="16">
        <v>156</v>
      </c>
      <c r="F18" s="16">
        <v>175</v>
      </c>
      <c r="G18" s="16">
        <v>177</v>
      </c>
      <c r="H18" s="16">
        <v>120</v>
      </c>
      <c r="I18" s="16">
        <f>'Girl Ind'!H21</f>
        <v>641</v>
      </c>
      <c r="J18" s="16">
        <f>'Girl Ind'!H22</f>
        <v>759</v>
      </c>
      <c r="K18" s="16">
        <f>'Girl Ind'!H23</f>
        <v>769</v>
      </c>
      <c r="L18" s="17">
        <f t="shared" si="0"/>
        <v>3072</v>
      </c>
      <c r="M18" s="18"/>
      <c r="N18" s="18"/>
    </row>
    <row r="19" spans="1:14" ht="15">
      <c r="A19" s="9">
        <f t="shared" si="1"/>
        <v>13</v>
      </c>
      <c r="B19" s="15" t="s">
        <v>15</v>
      </c>
      <c r="C19" s="16">
        <v>109</v>
      </c>
      <c r="D19" s="16">
        <v>132</v>
      </c>
      <c r="E19" s="16">
        <v>121</v>
      </c>
      <c r="F19" s="16">
        <v>197</v>
      </c>
      <c r="G19" s="16">
        <v>157</v>
      </c>
      <c r="H19" s="16">
        <v>171</v>
      </c>
      <c r="I19" s="16">
        <f>'Girl Ind'!H81</f>
        <v>710</v>
      </c>
      <c r="J19" s="16">
        <f>'Girl Ind'!H82</f>
        <v>696</v>
      </c>
      <c r="K19" s="16">
        <f>'Girl Ind'!H83</f>
        <v>713</v>
      </c>
      <c r="L19" s="17">
        <f t="shared" si="0"/>
        <v>3006</v>
      </c>
      <c r="M19" s="18"/>
      <c r="N19" s="18"/>
    </row>
    <row r="20" spans="1:14" ht="15">
      <c r="A20" s="9">
        <v>14</v>
      </c>
      <c r="B20" s="15" t="s">
        <v>14</v>
      </c>
      <c r="C20" s="16">
        <v>118</v>
      </c>
      <c r="D20" s="16">
        <v>174</v>
      </c>
      <c r="E20" s="16">
        <v>140</v>
      </c>
      <c r="F20" s="16">
        <v>140</v>
      </c>
      <c r="G20" s="16">
        <v>148</v>
      </c>
      <c r="H20" s="16">
        <v>153</v>
      </c>
      <c r="I20" s="16">
        <f>'Girl Ind'!H171</f>
        <v>698</v>
      </c>
      <c r="J20" s="16">
        <f>'Girl Ind'!H172</f>
        <v>723</v>
      </c>
      <c r="K20" s="16">
        <f>'Girl Ind'!H173</f>
        <v>641</v>
      </c>
      <c r="L20" s="17">
        <f t="shared" si="0"/>
        <v>2935</v>
      </c>
      <c r="M20" s="18"/>
      <c r="N20" s="18"/>
    </row>
    <row r="21" spans="1:14" ht="15">
      <c r="A21" s="9">
        <v>15</v>
      </c>
      <c r="B21" s="15" t="s">
        <v>32</v>
      </c>
      <c r="C21" s="16">
        <v>103</v>
      </c>
      <c r="D21" s="16">
        <v>164</v>
      </c>
      <c r="E21" s="16">
        <v>144</v>
      </c>
      <c r="F21" s="16">
        <v>140</v>
      </c>
      <c r="G21" s="16">
        <v>114</v>
      </c>
      <c r="H21" s="16">
        <v>115</v>
      </c>
      <c r="I21" s="16">
        <f>'Girl Ind'!H41</f>
        <v>754</v>
      </c>
      <c r="J21" s="16">
        <f>'Girl Ind'!H42</f>
        <v>734</v>
      </c>
      <c r="K21" s="16">
        <f>'Girl Ind'!H43</f>
        <v>590</v>
      </c>
      <c r="L21" s="17">
        <f t="shared" si="0"/>
        <v>2858</v>
      </c>
      <c r="M21" s="18"/>
      <c r="N21" s="18"/>
    </row>
    <row r="22" spans="1:14" ht="15">
      <c r="A22" s="9">
        <v>16</v>
      </c>
      <c r="B22" s="15" t="s">
        <v>31</v>
      </c>
      <c r="C22" s="16">
        <v>139</v>
      </c>
      <c r="D22" s="16">
        <v>121</v>
      </c>
      <c r="E22" s="16">
        <v>114</v>
      </c>
      <c r="F22" s="16">
        <v>153</v>
      </c>
      <c r="G22" s="16">
        <v>223</v>
      </c>
      <c r="H22" s="16">
        <v>129</v>
      </c>
      <c r="I22" s="16">
        <f>'Girl Ind'!H141</f>
        <v>662</v>
      </c>
      <c r="J22" s="16">
        <f>'Girl Ind'!H142</f>
        <v>640</v>
      </c>
      <c r="K22" s="16">
        <f>'Girl Ind'!H143</f>
        <v>641</v>
      </c>
      <c r="L22" s="17">
        <f t="shared" si="0"/>
        <v>2822</v>
      </c>
      <c r="M22" s="18"/>
      <c r="N22" s="18"/>
    </row>
    <row r="23" spans="1:14" ht="15">
      <c r="A23" s="9">
        <v>17</v>
      </c>
      <c r="B23" s="15" t="s">
        <v>50</v>
      </c>
      <c r="C23" s="16">
        <v>138</v>
      </c>
      <c r="D23" s="16">
        <v>150</v>
      </c>
      <c r="E23" s="16">
        <v>157</v>
      </c>
      <c r="F23" s="16">
        <v>117</v>
      </c>
      <c r="G23" s="16">
        <v>112</v>
      </c>
      <c r="H23" s="16">
        <v>126</v>
      </c>
      <c r="I23" s="16">
        <f>'Girl Ind'!H151</f>
        <v>646</v>
      </c>
      <c r="J23" s="16">
        <f>'Girl Ind'!H152</f>
        <v>597</v>
      </c>
      <c r="K23" s="16">
        <f>'Girl Ind'!H153</f>
        <v>502</v>
      </c>
      <c r="L23" s="17">
        <f t="shared" si="0"/>
        <v>2545</v>
      </c>
      <c r="M23" s="18"/>
      <c r="N23" s="18"/>
    </row>
    <row r="24" spans="1:14" ht="15">
      <c r="A24" s="9">
        <v>18</v>
      </c>
      <c r="B24" s="15" t="s">
        <v>52</v>
      </c>
      <c r="C24" s="16">
        <v>95</v>
      </c>
      <c r="D24" s="16">
        <v>89</v>
      </c>
      <c r="E24" s="16">
        <v>106</v>
      </c>
      <c r="F24" s="16">
        <v>143</v>
      </c>
      <c r="G24" s="16">
        <v>123</v>
      </c>
      <c r="H24" s="16">
        <v>118</v>
      </c>
      <c r="I24" s="16">
        <f>'Girl Ind'!H71</f>
        <v>634</v>
      </c>
      <c r="J24" s="16">
        <f>'Girl Ind'!H72</f>
        <v>526</v>
      </c>
      <c r="K24" s="16">
        <f>'Girl Ind'!H73</f>
        <v>591</v>
      </c>
      <c r="L24" s="17">
        <f t="shared" si="0"/>
        <v>2425</v>
      </c>
      <c r="M24" s="18"/>
      <c r="N24" s="18"/>
    </row>
    <row r="25" spans="1:14" ht="15">
      <c r="A25" s="9">
        <v>19</v>
      </c>
      <c r="B25" s="15" t="s">
        <v>325</v>
      </c>
      <c r="C25" s="16">
        <v>113</v>
      </c>
      <c r="D25" s="16">
        <v>98</v>
      </c>
      <c r="E25" s="16">
        <v>99</v>
      </c>
      <c r="F25" s="16">
        <v>104</v>
      </c>
      <c r="G25" s="16">
        <v>133</v>
      </c>
      <c r="H25" s="16">
        <v>121</v>
      </c>
      <c r="I25" s="16">
        <f>'Girl Ind'!H201</f>
        <v>562</v>
      </c>
      <c r="J25" s="16">
        <f>'Girl Ind'!H202</f>
        <v>580</v>
      </c>
      <c r="K25" s="16">
        <f>'Girl Ind'!H203</f>
        <v>578</v>
      </c>
      <c r="L25" s="17">
        <f t="shared" si="0"/>
        <v>2388</v>
      </c>
      <c r="M25" s="18"/>
      <c r="N25" s="18"/>
    </row>
    <row r="26" spans="1:14" ht="15">
      <c r="A26" s="9">
        <v>20</v>
      </c>
      <c r="B26" s="15" t="s">
        <v>40</v>
      </c>
      <c r="C26" s="16">
        <v>77</v>
      </c>
      <c r="D26" s="16">
        <v>101</v>
      </c>
      <c r="E26" s="16">
        <v>94</v>
      </c>
      <c r="F26" s="16">
        <v>89</v>
      </c>
      <c r="G26" s="16">
        <v>82</v>
      </c>
      <c r="H26" s="16">
        <v>67</v>
      </c>
      <c r="I26" s="16">
        <f>'Girl Ind'!H31</f>
        <v>460</v>
      </c>
      <c r="J26" s="16">
        <f>'Girl Ind'!H32</f>
        <v>426</v>
      </c>
      <c r="K26" s="16">
        <f>'Girl Ind'!H33</f>
        <v>424</v>
      </c>
      <c r="L26" s="17">
        <f t="shared" si="0"/>
        <v>1820</v>
      </c>
      <c r="M26" s="18"/>
      <c r="N26" s="18"/>
    </row>
    <row r="27" spans="1:12" ht="15">
      <c r="A27" s="14"/>
      <c r="B27" s="7"/>
      <c r="C27" s="16"/>
      <c r="D27" s="16"/>
      <c r="E27" s="16"/>
      <c r="F27" s="16"/>
      <c r="G27" s="16"/>
      <c r="H27" s="16"/>
      <c r="L27" s="8"/>
    </row>
    <row r="28" spans="1:12" ht="15">
      <c r="A28" s="39" t="s">
        <v>0</v>
      </c>
      <c r="B28" s="19" t="s">
        <v>1</v>
      </c>
      <c r="C28" s="11" t="s">
        <v>2</v>
      </c>
      <c r="D28" s="11" t="s">
        <v>3</v>
      </c>
      <c r="E28" s="11" t="s">
        <v>4</v>
      </c>
      <c r="F28" s="11" t="s">
        <v>5</v>
      </c>
      <c r="G28" s="11" t="s">
        <v>6</v>
      </c>
      <c r="H28" s="11" t="s">
        <v>7</v>
      </c>
      <c r="I28" s="11" t="s">
        <v>8</v>
      </c>
      <c r="J28" s="11" t="s">
        <v>9</v>
      </c>
      <c r="K28" s="11" t="s">
        <v>10</v>
      </c>
      <c r="L28" s="12" t="s">
        <v>11</v>
      </c>
    </row>
    <row r="29" spans="1:12" ht="15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38.25" customHeight="1" thickBot="1">
      <c r="A30" s="20"/>
      <c r="B30" s="21" t="s">
        <v>30</v>
      </c>
      <c r="C30" s="22"/>
      <c r="D30" s="22"/>
      <c r="E30" s="22"/>
      <c r="F30" s="22"/>
      <c r="G30" s="22"/>
      <c r="H30" s="22"/>
      <c r="I30" s="22"/>
      <c r="J30" s="22"/>
      <c r="K30" s="22"/>
      <c r="L30" s="23"/>
    </row>
    <row r="31" ht="15">
      <c r="A31" s="24"/>
    </row>
    <row r="32" ht="15">
      <c r="A32" s="16"/>
    </row>
    <row r="33" ht="15">
      <c r="A33" s="16"/>
    </row>
    <row r="34" ht="15">
      <c r="A34" s="16"/>
    </row>
    <row r="35" ht="15">
      <c r="A35" s="16"/>
    </row>
    <row r="36" ht="15">
      <c r="A36" s="16"/>
    </row>
    <row r="37" ht="15">
      <c r="A37" s="16"/>
    </row>
    <row r="38" ht="15">
      <c r="A38" s="16"/>
    </row>
    <row r="39" ht="15">
      <c r="A39" s="16"/>
    </row>
    <row r="40" ht="15">
      <c r="A40" s="7"/>
    </row>
    <row r="41" ht="15">
      <c r="A41" s="11"/>
    </row>
    <row r="42" ht="15">
      <c r="A42" s="7"/>
    </row>
    <row r="43" ht="15">
      <c r="A43" s="7"/>
    </row>
    <row r="44" ht="15">
      <c r="A44" s="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"/>
  <sheetViews>
    <sheetView zoomScalePageLayoutView="0" workbookViewId="0" topLeftCell="A180">
      <selection activeCell="E179" sqref="E179"/>
    </sheetView>
  </sheetViews>
  <sheetFormatPr defaultColWidth="9.140625" defaultRowHeight="15"/>
  <cols>
    <col min="1" max="1" width="17.7109375" style="0" customWidth="1"/>
    <col min="2" max="2" width="24.7109375" style="0" customWidth="1"/>
    <col min="6" max="6" width="9.140625" style="41" customWidth="1"/>
    <col min="7" max="7" width="9.140625" style="26" customWidth="1"/>
    <col min="9" max="9" width="9.140625" style="26" customWidth="1"/>
  </cols>
  <sheetData>
    <row r="1" spans="1:7" ht="25.5" customHeight="1">
      <c r="A1" s="30" t="s">
        <v>44</v>
      </c>
      <c r="B1" s="3"/>
      <c r="C1" s="24"/>
      <c r="D1" s="24"/>
      <c r="E1" s="24"/>
      <c r="G1"/>
    </row>
    <row r="2" spans="1:6" ht="12.75" customHeight="1">
      <c r="A2" s="31"/>
      <c r="B2" s="7"/>
      <c r="C2" s="16"/>
      <c r="D2" s="16"/>
      <c r="E2" s="16"/>
      <c r="F2" s="42"/>
    </row>
    <row r="3" spans="1:8" ht="15">
      <c r="A3" s="10" t="s">
        <v>1</v>
      </c>
      <c r="B3" s="10" t="s">
        <v>19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26</v>
      </c>
      <c r="H3" s="36" t="s">
        <v>22</v>
      </c>
    </row>
    <row r="4" spans="1:7" ht="15">
      <c r="A4" s="34" t="s">
        <v>41</v>
      </c>
      <c r="B4" s="44" t="s">
        <v>136</v>
      </c>
      <c r="C4" s="11">
        <v>146</v>
      </c>
      <c r="D4" s="11">
        <v>222</v>
      </c>
      <c r="E4" s="11">
        <v>227</v>
      </c>
      <c r="F4" s="11">
        <f>SUM(C4:E4)</f>
        <v>595</v>
      </c>
      <c r="G4" s="11">
        <v>1</v>
      </c>
    </row>
    <row r="5" spans="1:7" ht="15">
      <c r="A5" s="34" t="s">
        <v>41</v>
      </c>
      <c r="B5" s="44" t="s">
        <v>137</v>
      </c>
      <c r="C5" s="11">
        <v>144</v>
      </c>
      <c r="D5" s="11">
        <v>163</v>
      </c>
      <c r="E5" s="11">
        <v>195</v>
      </c>
      <c r="F5" s="11">
        <f aca="true" t="shared" si="0" ref="F5:F23">SUM(C5:E5)</f>
        <v>502</v>
      </c>
      <c r="G5" s="11">
        <f>SUM(G4+1)</f>
        <v>2</v>
      </c>
    </row>
    <row r="6" spans="1:7" ht="15">
      <c r="A6" s="34" t="s">
        <v>41</v>
      </c>
      <c r="B6" s="44" t="s">
        <v>138</v>
      </c>
      <c r="C6" s="11">
        <v>186</v>
      </c>
      <c r="D6" s="11">
        <v>220</v>
      </c>
      <c r="E6" s="11">
        <v>167</v>
      </c>
      <c r="F6" s="11">
        <f t="shared" si="0"/>
        <v>573</v>
      </c>
      <c r="G6" s="11">
        <f aca="true" t="shared" si="1" ref="G6:G99">SUM(G5+1)</f>
        <v>3</v>
      </c>
    </row>
    <row r="7" spans="1:7" ht="15">
      <c r="A7" s="34" t="s">
        <v>41</v>
      </c>
      <c r="B7" s="44" t="s">
        <v>139</v>
      </c>
      <c r="C7" s="11">
        <v>193</v>
      </c>
      <c r="D7" s="11">
        <v>159</v>
      </c>
      <c r="E7" s="11">
        <v>151</v>
      </c>
      <c r="F7" s="11">
        <f t="shared" si="0"/>
        <v>503</v>
      </c>
      <c r="G7" s="11">
        <f t="shared" si="1"/>
        <v>4</v>
      </c>
    </row>
    <row r="8" spans="1:7" ht="15">
      <c r="A8" s="34" t="s">
        <v>41</v>
      </c>
      <c r="B8" s="44" t="s">
        <v>140</v>
      </c>
      <c r="C8" s="11">
        <v>192</v>
      </c>
      <c r="D8" s="11">
        <v>193</v>
      </c>
      <c r="E8" s="11">
        <v>185</v>
      </c>
      <c r="F8" s="11">
        <f t="shared" si="0"/>
        <v>570</v>
      </c>
      <c r="G8" s="11">
        <f t="shared" si="1"/>
        <v>5</v>
      </c>
    </row>
    <row r="9" spans="1:7" ht="15">
      <c r="A9" s="34" t="s">
        <v>41</v>
      </c>
      <c r="B9" s="44" t="s">
        <v>147</v>
      </c>
      <c r="C9" s="11"/>
      <c r="D9" s="11"/>
      <c r="E9" s="11"/>
      <c r="F9" s="11">
        <f t="shared" si="0"/>
        <v>0</v>
      </c>
      <c r="G9" s="11">
        <f t="shared" si="1"/>
        <v>6</v>
      </c>
    </row>
    <row r="10" spans="1:7" ht="15">
      <c r="A10" s="34" t="s">
        <v>41</v>
      </c>
      <c r="B10" s="44"/>
      <c r="C10" s="11"/>
      <c r="D10" s="11"/>
      <c r="E10" s="11"/>
      <c r="F10" s="11">
        <f t="shared" si="0"/>
        <v>0</v>
      </c>
      <c r="G10" s="11">
        <f t="shared" si="1"/>
        <v>7</v>
      </c>
    </row>
    <row r="11" spans="1:9" ht="15">
      <c r="A11" s="34" t="s">
        <v>41</v>
      </c>
      <c r="B11" s="44"/>
      <c r="C11" s="11"/>
      <c r="D11" s="11"/>
      <c r="E11" s="11"/>
      <c r="F11" s="11">
        <f t="shared" si="0"/>
        <v>0</v>
      </c>
      <c r="G11" s="11">
        <f t="shared" si="1"/>
        <v>8</v>
      </c>
      <c r="H11" s="26">
        <f>SUM(C4:C13)</f>
        <v>861</v>
      </c>
      <c r="I11" s="26" t="s">
        <v>8</v>
      </c>
    </row>
    <row r="12" spans="1:9" ht="15">
      <c r="A12" s="34" t="s">
        <v>41</v>
      </c>
      <c r="B12" s="44" t="s">
        <v>21</v>
      </c>
      <c r="C12" s="11"/>
      <c r="D12" s="11"/>
      <c r="E12" s="11"/>
      <c r="F12" s="11">
        <f t="shared" si="0"/>
        <v>0</v>
      </c>
      <c r="G12" s="11">
        <f t="shared" si="1"/>
        <v>9</v>
      </c>
      <c r="H12" s="26">
        <f>SUM(D4:D13)</f>
        <v>957</v>
      </c>
      <c r="I12" s="26" t="s">
        <v>9</v>
      </c>
    </row>
    <row r="13" spans="1:9" ht="15">
      <c r="A13" s="34" t="s">
        <v>41</v>
      </c>
      <c r="B13" s="44" t="s">
        <v>21</v>
      </c>
      <c r="C13" s="11"/>
      <c r="D13" s="11"/>
      <c r="E13" s="11"/>
      <c r="F13" s="11">
        <f t="shared" si="0"/>
        <v>0</v>
      </c>
      <c r="G13" s="11">
        <f t="shared" si="1"/>
        <v>10</v>
      </c>
      <c r="H13" s="26">
        <f>SUM(E4:E13)</f>
        <v>925</v>
      </c>
      <c r="I13" s="26" t="s">
        <v>10</v>
      </c>
    </row>
    <row r="14" spans="1:8" ht="15">
      <c r="A14" s="34" t="s">
        <v>42</v>
      </c>
      <c r="B14" s="44" t="s">
        <v>142</v>
      </c>
      <c r="C14" s="11">
        <v>157</v>
      </c>
      <c r="D14" s="11">
        <v>102</v>
      </c>
      <c r="E14" s="11"/>
      <c r="F14" s="11">
        <f t="shared" si="0"/>
        <v>259</v>
      </c>
      <c r="G14" s="11">
        <f t="shared" si="1"/>
        <v>11</v>
      </c>
      <c r="H14" s="26"/>
    </row>
    <row r="15" spans="1:8" ht="15">
      <c r="A15" s="34" t="s">
        <v>42</v>
      </c>
      <c r="B15" s="44" t="s">
        <v>143</v>
      </c>
      <c r="C15" s="11"/>
      <c r="D15" s="11">
        <v>136</v>
      </c>
      <c r="E15" s="11">
        <v>187</v>
      </c>
      <c r="F15" s="11">
        <f t="shared" si="0"/>
        <v>323</v>
      </c>
      <c r="G15" s="11">
        <f t="shared" si="1"/>
        <v>12</v>
      </c>
      <c r="H15" s="26"/>
    </row>
    <row r="16" spans="1:8" ht="15">
      <c r="A16" s="34" t="s">
        <v>42</v>
      </c>
      <c r="B16" s="44" t="s">
        <v>144</v>
      </c>
      <c r="C16" s="11"/>
      <c r="D16" s="11"/>
      <c r="E16" s="11"/>
      <c r="F16" s="11">
        <f t="shared" si="0"/>
        <v>0</v>
      </c>
      <c r="G16" s="11">
        <f t="shared" si="1"/>
        <v>13</v>
      </c>
      <c r="H16" s="26"/>
    </row>
    <row r="17" spans="1:8" ht="15">
      <c r="A17" s="34" t="s">
        <v>42</v>
      </c>
      <c r="B17" s="44" t="s">
        <v>145</v>
      </c>
      <c r="C17" s="11"/>
      <c r="D17" s="11">
        <v>167</v>
      </c>
      <c r="E17" s="11">
        <v>144</v>
      </c>
      <c r="F17" s="11">
        <f t="shared" si="0"/>
        <v>311</v>
      </c>
      <c r="G17" s="11">
        <f t="shared" si="1"/>
        <v>14</v>
      </c>
      <c r="H17" s="26"/>
    </row>
    <row r="18" spans="1:8" ht="15">
      <c r="A18" s="34" t="s">
        <v>42</v>
      </c>
      <c r="B18" s="44" t="s">
        <v>146</v>
      </c>
      <c r="C18" s="11">
        <v>152</v>
      </c>
      <c r="D18" s="11">
        <v>140</v>
      </c>
      <c r="E18" s="11">
        <v>193</v>
      </c>
      <c r="F18" s="11">
        <f t="shared" si="0"/>
        <v>485</v>
      </c>
      <c r="G18" s="11">
        <f t="shared" si="1"/>
        <v>15</v>
      </c>
      <c r="H18" s="26"/>
    </row>
    <row r="19" spans="1:8" ht="15">
      <c r="A19" s="34" t="s">
        <v>42</v>
      </c>
      <c r="B19" s="44" t="s">
        <v>141</v>
      </c>
      <c r="C19" s="11">
        <v>131</v>
      </c>
      <c r="D19" s="11">
        <v>214</v>
      </c>
      <c r="E19" s="11">
        <v>139</v>
      </c>
      <c r="F19" s="11">
        <f t="shared" si="0"/>
        <v>484</v>
      </c>
      <c r="G19" s="11">
        <f t="shared" si="1"/>
        <v>16</v>
      </c>
      <c r="H19" s="26"/>
    </row>
    <row r="20" spans="1:8" ht="15">
      <c r="A20" s="34" t="s">
        <v>42</v>
      </c>
      <c r="B20" s="44" t="s">
        <v>148</v>
      </c>
      <c r="C20" s="11"/>
      <c r="D20" s="11"/>
      <c r="E20" s="11">
        <v>106</v>
      </c>
      <c r="F20" s="11">
        <f t="shared" si="0"/>
        <v>106</v>
      </c>
      <c r="G20" s="11">
        <f t="shared" si="1"/>
        <v>17</v>
      </c>
      <c r="H20" s="26"/>
    </row>
    <row r="21" spans="1:9" ht="15">
      <c r="A21" s="34" t="s">
        <v>42</v>
      </c>
      <c r="B21" s="44"/>
      <c r="C21" s="11"/>
      <c r="D21" s="11"/>
      <c r="E21" s="11"/>
      <c r="F21" s="11">
        <f t="shared" si="0"/>
        <v>0</v>
      </c>
      <c r="G21" s="11">
        <f t="shared" si="1"/>
        <v>18</v>
      </c>
      <c r="H21" s="26">
        <f>SUM(C14:C23)</f>
        <v>641</v>
      </c>
      <c r="I21" s="26" t="s">
        <v>8</v>
      </c>
    </row>
    <row r="22" spans="1:9" ht="15">
      <c r="A22" s="34" t="s">
        <v>42</v>
      </c>
      <c r="B22" s="44" t="s">
        <v>21</v>
      </c>
      <c r="C22" s="11">
        <v>116</v>
      </c>
      <c r="D22" s="11"/>
      <c r="E22" s="11"/>
      <c r="F22" s="11">
        <f t="shared" si="0"/>
        <v>116</v>
      </c>
      <c r="G22" s="11">
        <f t="shared" si="1"/>
        <v>19</v>
      </c>
      <c r="H22" s="26">
        <f>SUM(D14:D23)</f>
        <v>759</v>
      </c>
      <c r="I22" s="26" t="s">
        <v>9</v>
      </c>
    </row>
    <row r="23" spans="1:9" ht="15">
      <c r="A23" s="34" t="s">
        <v>42</v>
      </c>
      <c r="B23" s="44" t="s">
        <v>21</v>
      </c>
      <c r="C23" s="11">
        <v>85</v>
      </c>
      <c r="D23" s="11"/>
      <c r="E23" s="11"/>
      <c r="F23" s="11">
        <f t="shared" si="0"/>
        <v>85</v>
      </c>
      <c r="G23" s="11">
        <f t="shared" si="1"/>
        <v>20</v>
      </c>
      <c r="H23" s="26">
        <f>SUM(E14:E23)</f>
        <v>769</v>
      </c>
      <c r="I23" s="26" t="s">
        <v>10</v>
      </c>
    </row>
    <row r="24" spans="1:7" ht="15">
      <c r="A24" s="32" t="s">
        <v>40</v>
      </c>
      <c r="B24" s="45" t="s">
        <v>175</v>
      </c>
      <c r="C24" s="11">
        <v>108</v>
      </c>
      <c r="D24" s="11">
        <v>76</v>
      </c>
      <c r="E24" s="11">
        <v>104</v>
      </c>
      <c r="F24" s="11">
        <f>SUM(C24:E24)</f>
        <v>288</v>
      </c>
      <c r="G24" s="11">
        <f t="shared" si="1"/>
        <v>21</v>
      </c>
    </row>
    <row r="25" spans="1:7" ht="15">
      <c r="A25" s="32" t="s">
        <v>40</v>
      </c>
      <c r="B25" s="45" t="s">
        <v>176</v>
      </c>
      <c r="C25" s="11">
        <v>73</v>
      </c>
      <c r="D25" s="11">
        <v>81</v>
      </c>
      <c r="E25" s="11">
        <v>92</v>
      </c>
      <c r="F25" s="11">
        <f aca="true" t="shared" si="2" ref="F25:F118">SUM(C25:E25)</f>
        <v>246</v>
      </c>
      <c r="G25" s="11">
        <f t="shared" si="1"/>
        <v>22</v>
      </c>
    </row>
    <row r="26" spans="1:8" ht="15">
      <c r="A26" s="32" t="s">
        <v>40</v>
      </c>
      <c r="B26" s="45" t="s">
        <v>177</v>
      </c>
      <c r="C26" s="11">
        <v>81</v>
      </c>
      <c r="D26" s="11">
        <v>73</v>
      </c>
      <c r="E26" s="11">
        <v>62</v>
      </c>
      <c r="F26" s="11">
        <f t="shared" si="2"/>
        <v>216</v>
      </c>
      <c r="G26" s="11">
        <f t="shared" si="1"/>
        <v>23</v>
      </c>
      <c r="H26" s="36"/>
    </row>
    <row r="27" spans="1:7" ht="15">
      <c r="A27" s="32" t="s">
        <v>40</v>
      </c>
      <c r="B27" s="45" t="s">
        <v>178</v>
      </c>
      <c r="C27" s="11">
        <v>89</v>
      </c>
      <c r="D27" s="11">
        <v>79</v>
      </c>
      <c r="E27" s="11">
        <v>76</v>
      </c>
      <c r="F27" s="11">
        <f t="shared" si="2"/>
        <v>244</v>
      </c>
      <c r="G27" s="11">
        <f t="shared" si="1"/>
        <v>24</v>
      </c>
    </row>
    <row r="28" spans="1:7" ht="15">
      <c r="A28" s="32" t="s">
        <v>40</v>
      </c>
      <c r="B28" s="45" t="s">
        <v>179</v>
      </c>
      <c r="C28" s="11">
        <v>109</v>
      </c>
      <c r="D28" s="11">
        <v>117</v>
      </c>
      <c r="E28" s="11">
        <v>90</v>
      </c>
      <c r="F28" s="11">
        <f t="shared" si="2"/>
        <v>316</v>
      </c>
      <c r="G28" s="11">
        <f t="shared" si="1"/>
        <v>25</v>
      </c>
    </row>
    <row r="29" spans="1:8" ht="15">
      <c r="A29" s="32" t="s">
        <v>40</v>
      </c>
      <c r="B29" s="45"/>
      <c r="C29" s="11"/>
      <c r="D29" s="11"/>
      <c r="E29" s="11"/>
      <c r="F29" s="11">
        <f t="shared" si="2"/>
        <v>0</v>
      </c>
      <c r="G29" s="11">
        <f t="shared" si="1"/>
        <v>26</v>
      </c>
      <c r="H29" s="26"/>
    </row>
    <row r="30" spans="1:8" ht="15">
      <c r="A30" s="32" t="s">
        <v>40</v>
      </c>
      <c r="B30" s="45"/>
      <c r="C30" s="11"/>
      <c r="D30" s="11"/>
      <c r="E30" s="11"/>
      <c r="F30" s="11">
        <f t="shared" si="2"/>
        <v>0</v>
      </c>
      <c r="G30" s="11">
        <f t="shared" si="1"/>
        <v>27</v>
      </c>
      <c r="H30" s="26"/>
    </row>
    <row r="31" spans="1:9" ht="15">
      <c r="A31" s="32" t="s">
        <v>40</v>
      </c>
      <c r="B31" s="46"/>
      <c r="C31" s="11"/>
      <c r="D31" s="11"/>
      <c r="E31" s="11"/>
      <c r="F31" s="11">
        <f t="shared" si="2"/>
        <v>0</v>
      </c>
      <c r="G31" s="11">
        <f t="shared" si="1"/>
        <v>28</v>
      </c>
      <c r="H31" s="26">
        <f>SUM(C24:C33)</f>
        <v>460</v>
      </c>
      <c r="I31" s="26" t="s">
        <v>8</v>
      </c>
    </row>
    <row r="32" spans="1:9" ht="15">
      <c r="A32" s="32" t="s">
        <v>40</v>
      </c>
      <c r="B32" s="46" t="s">
        <v>21</v>
      </c>
      <c r="C32" s="11"/>
      <c r="D32" s="11"/>
      <c r="E32" s="11"/>
      <c r="F32" s="11">
        <f t="shared" si="2"/>
        <v>0</v>
      </c>
      <c r="G32" s="11">
        <f t="shared" si="1"/>
        <v>29</v>
      </c>
      <c r="H32" s="26">
        <f>SUM(D24:D33)</f>
        <v>426</v>
      </c>
      <c r="I32" s="26" t="s">
        <v>9</v>
      </c>
    </row>
    <row r="33" spans="1:9" ht="15">
      <c r="A33" s="32" t="s">
        <v>40</v>
      </c>
      <c r="B33" s="46" t="s">
        <v>21</v>
      </c>
      <c r="C33" s="11"/>
      <c r="D33" s="11"/>
      <c r="E33" s="11"/>
      <c r="F33" s="11">
        <f t="shared" si="2"/>
        <v>0</v>
      </c>
      <c r="G33" s="11">
        <f t="shared" si="1"/>
        <v>30</v>
      </c>
      <c r="H33" s="26">
        <f>SUM(E24:E33)</f>
        <v>424</v>
      </c>
      <c r="I33" s="26" t="s">
        <v>10</v>
      </c>
    </row>
    <row r="34" spans="1:8" ht="15">
      <c r="A34" s="32" t="s">
        <v>32</v>
      </c>
      <c r="B34" s="46" t="s">
        <v>180</v>
      </c>
      <c r="C34" s="11">
        <v>216</v>
      </c>
      <c r="D34" s="11">
        <v>184</v>
      </c>
      <c r="E34" s="11">
        <v>157</v>
      </c>
      <c r="F34" s="11">
        <f t="shared" si="2"/>
        <v>557</v>
      </c>
      <c r="G34" s="11">
        <f t="shared" si="1"/>
        <v>31</v>
      </c>
      <c r="H34" s="26"/>
    </row>
    <row r="35" spans="1:8" ht="15">
      <c r="A35" s="32" t="s">
        <v>32</v>
      </c>
      <c r="B35" s="46" t="s">
        <v>181</v>
      </c>
      <c r="C35" s="11">
        <v>157</v>
      </c>
      <c r="D35" s="11">
        <v>134</v>
      </c>
      <c r="E35" s="11"/>
      <c r="F35" s="11">
        <f t="shared" si="2"/>
        <v>291</v>
      </c>
      <c r="G35" s="11">
        <f t="shared" si="1"/>
        <v>32</v>
      </c>
      <c r="H35" s="26"/>
    </row>
    <row r="36" spans="1:8" ht="15">
      <c r="A36" s="32" t="s">
        <v>32</v>
      </c>
      <c r="B36" s="46" t="s">
        <v>182</v>
      </c>
      <c r="C36" s="11"/>
      <c r="D36" s="11">
        <v>125</v>
      </c>
      <c r="E36" s="11"/>
      <c r="F36" s="11">
        <f t="shared" si="2"/>
        <v>125</v>
      </c>
      <c r="G36" s="11">
        <f t="shared" si="1"/>
        <v>33</v>
      </c>
      <c r="H36" s="26"/>
    </row>
    <row r="37" spans="1:8" ht="15">
      <c r="A37" s="32" t="s">
        <v>32</v>
      </c>
      <c r="B37" s="46" t="s">
        <v>183</v>
      </c>
      <c r="C37" s="11"/>
      <c r="D37" s="11">
        <v>123</v>
      </c>
      <c r="E37" s="11"/>
      <c r="F37" s="11">
        <f t="shared" si="2"/>
        <v>123</v>
      </c>
      <c r="G37" s="11">
        <f t="shared" si="1"/>
        <v>34</v>
      </c>
      <c r="H37" s="26"/>
    </row>
    <row r="38" spans="1:8" ht="15">
      <c r="A38" s="32" t="s">
        <v>32</v>
      </c>
      <c r="B38" s="46" t="s">
        <v>184</v>
      </c>
      <c r="C38" s="11">
        <v>182</v>
      </c>
      <c r="D38" s="11">
        <v>168</v>
      </c>
      <c r="E38" s="11"/>
      <c r="F38" s="11">
        <f t="shared" si="2"/>
        <v>350</v>
      </c>
      <c r="G38" s="11">
        <f t="shared" si="1"/>
        <v>35</v>
      </c>
      <c r="H38" s="26"/>
    </row>
    <row r="39" spans="1:8" ht="15">
      <c r="A39" s="32" t="s">
        <v>32</v>
      </c>
      <c r="B39" s="46" t="s">
        <v>185</v>
      </c>
      <c r="C39" s="11">
        <v>97</v>
      </c>
      <c r="D39" s="11"/>
      <c r="E39" s="11">
        <v>126</v>
      </c>
      <c r="F39" s="11">
        <f t="shared" si="2"/>
        <v>223</v>
      </c>
      <c r="G39" s="11">
        <f t="shared" si="1"/>
        <v>36</v>
      </c>
      <c r="H39" s="26"/>
    </row>
    <row r="40" spans="1:8" ht="15">
      <c r="A40" s="32" t="s">
        <v>32</v>
      </c>
      <c r="B40" s="46" t="s">
        <v>186</v>
      </c>
      <c r="C40" s="11">
        <v>102</v>
      </c>
      <c r="D40" s="11"/>
      <c r="E40" s="11">
        <v>96</v>
      </c>
      <c r="F40" s="11">
        <f t="shared" si="2"/>
        <v>198</v>
      </c>
      <c r="G40" s="11">
        <f t="shared" si="1"/>
        <v>37</v>
      </c>
      <c r="H40" s="26"/>
    </row>
    <row r="41" spans="1:9" ht="15">
      <c r="A41" s="32" t="s">
        <v>32</v>
      </c>
      <c r="B41" s="46"/>
      <c r="C41" s="11"/>
      <c r="D41" s="11"/>
      <c r="E41" s="11"/>
      <c r="F41" s="11">
        <f t="shared" si="2"/>
        <v>0</v>
      </c>
      <c r="G41" s="11">
        <f t="shared" si="1"/>
        <v>38</v>
      </c>
      <c r="H41" s="33">
        <f>SUM(C34:C43)</f>
        <v>754</v>
      </c>
      <c r="I41" s="26" t="s">
        <v>8</v>
      </c>
    </row>
    <row r="42" spans="1:9" ht="15">
      <c r="A42" s="32" t="s">
        <v>32</v>
      </c>
      <c r="B42" s="46" t="s">
        <v>21</v>
      </c>
      <c r="C42" s="11"/>
      <c r="D42" s="11"/>
      <c r="E42" s="11">
        <v>124</v>
      </c>
      <c r="F42" s="11">
        <f t="shared" si="2"/>
        <v>124</v>
      </c>
      <c r="G42" s="11">
        <f t="shared" si="1"/>
        <v>39</v>
      </c>
      <c r="H42" s="33">
        <f>SUM(D34:D43)</f>
        <v>734</v>
      </c>
      <c r="I42" s="26" t="s">
        <v>9</v>
      </c>
    </row>
    <row r="43" spans="1:9" ht="15">
      <c r="A43" s="32" t="s">
        <v>32</v>
      </c>
      <c r="B43" s="46" t="s">
        <v>21</v>
      </c>
      <c r="C43" s="11"/>
      <c r="D43" s="11"/>
      <c r="E43" s="11">
        <v>87</v>
      </c>
      <c r="F43" s="11">
        <f t="shared" si="2"/>
        <v>87</v>
      </c>
      <c r="G43" s="11">
        <f t="shared" si="1"/>
        <v>40</v>
      </c>
      <c r="H43" s="33">
        <f>SUM(E34:E43)</f>
        <v>590</v>
      </c>
      <c r="I43" s="26" t="s">
        <v>10</v>
      </c>
    </row>
    <row r="44" spans="1:8" ht="15">
      <c r="A44" s="32" t="s">
        <v>33</v>
      </c>
      <c r="B44" s="46" t="s">
        <v>187</v>
      </c>
      <c r="C44" s="11">
        <v>179</v>
      </c>
      <c r="D44" s="11">
        <v>184</v>
      </c>
      <c r="E44" s="11">
        <v>175</v>
      </c>
      <c r="F44" s="11">
        <f t="shared" si="2"/>
        <v>538</v>
      </c>
      <c r="G44" s="11">
        <f t="shared" si="1"/>
        <v>41</v>
      </c>
      <c r="H44" s="26"/>
    </row>
    <row r="45" spans="1:8" ht="15">
      <c r="A45" s="32" t="s">
        <v>33</v>
      </c>
      <c r="B45" s="46" t="s">
        <v>188</v>
      </c>
      <c r="C45" s="11">
        <v>180</v>
      </c>
      <c r="D45" s="11">
        <v>140</v>
      </c>
      <c r="E45" s="11">
        <v>152</v>
      </c>
      <c r="F45" s="11">
        <f t="shared" si="2"/>
        <v>472</v>
      </c>
      <c r="G45" s="11">
        <f t="shared" si="1"/>
        <v>42</v>
      </c>
      <c r="H45" s="26"/>
    </row>
    <row r="46" spans="1:8" ht="15">
      <c r="A46" s="32" t="s">
        <v>33</v>
      </c>
      <c r="B46" s="46" t="s">
        <v>189</v>
      </c>
      <c r="C46" s="11">
        <v>172</v>
      </c>
      <c r="D46" s="11">
        <v>176</v>
      </c>
      <c r="E46" s="11">
        <v>166</v>
      </c>
      <c r="F46" s="11">
        <f t="shared" si="2"/>
        <v>514</v>
      </c>
      <c r="G46" s="11">
        <f t="shared" si="1"/>
        <v>43</v>
      </c>
      <c r="H46" s="26"/>
    </row>
    <row r="47" spans="1:8" ht="15">
      <c r="A47" s="32" t="s">
        <v>33</v>
      </c>
      <c r="B47" s="46" t="s">
        <v>190</v>
      </c>
      <c r="C47" s="11">
        <v>207</v>
      </c>
      <c r="D47" s="11">
        <v>148</v>
      </c>
      <c r="E47" s="11">
        <v>197</v>
      </c>
      <c r="F47" s="11">
        <f t="shared" si="2"/>
        <v>552</v>
      </c>
      <c r="G47" s="11">
        <f t="shared" si="1"/>
        <v>44</v>
      </c>
      <c r="H47" s="26"/>
    </row>
    <row r="48" spans="1:8" ht="15">
      <c r="A48" s="32" t="s">
        <v>33</v>
      </c>
      <c r="B48" s="46" t="s">
        <v>191</v>
      </c>
      <c r="C48" s="11">
        <v>202</v>
      </c>
      <c r="D48" s="11">
        <v>215</v>
      </c>
      <c r="E48" s="11">
        <v>193</v>
      </c>
      <c r="F48" s="11">
        <f t="shared" si="2"/>
        <v>610</v>
      </c>
      <c r="G48" s="11">
        <f t="shared" si="1"/>
        <v>45</v>
      </c>
      <c r="H48" s="26"/>
    </row>
    <row r="49" spans="1:8" ht="15">
      <c r="A49" s="32" t="s">
        <v>33</v>
      </c>
      <c r="B49" s="46" t="s">
        <v>192</v>
      </c>
      <c r="C49" s="11"/>
      <c r="D49" s="11"/>
      <c r="E49" s="11"/>
      <c r="F49" s="11">
        <f t="shared" si="2"/>
        <v>0</v>
      </c>
      <c r="G49" s="11">
        <f t="shared" si="1"/>
        <v>46</v>
      </c>
      <c r="H49" s="26"/>
    </row>
    <row r="50" spans="1:8" ht="15">
      <c r="A50" s="32" t="s">
        <v>33</v>
      </c>
      <c r="B50" s="46"/>
      <c r="C50" s="11"/>
      <c r="D50" s="11"/>
      <c r="E50" s="11"/>
      <c r="F50" s="11">
        <f t="shared" si="2"/>
        <v>0</v>
      </c>
      <c r="G50" s="11">
        <f t="shared" si="1"/>
        <v>47</v>
      </c>
      <c r="H50" s="26"/>
    </row>
    <row r="51" spans="1:9" ht="15">
      <c r="A51" s="32" t="s">
        <v>33</v>
      </c>
      <c r="B51" s="46"/>
      <c r="C51" s="11"/>
      <c r="D51" s="11"/>
      <c r="E51" s="11"/>
      <c r="F51" s="11">
        <f t="shared" si="2"/>
        <v>0</v>
      </c>
      <c r="G51" s="11">
        <f t="shared" si="1"/>
        <v>48</v>
      </c>
      <c r="H51" s="33">
        <f>SUM(C44:C53)</f>
        <v>940</v>
      </c>
      <c r="I51" s="26" t="s">
        <v>8</v>
      </c>
    </row>
    <row r="52" spans="1:9" ht="15">
      <c r="A52" s="32" t="s">
        <v>33</v>
      </c>
      <c r="B52" s="46" t="s">
        <v>21</v>
      </c>
      <c r="C52" s="11"/>
      <c r="D52" s="11"/>
      <c r="E52" s="11"/>
      <c r="F52" s="11">
        <f t="shared" si="2"/>
        <v>0</v>
      </c>
      <c r="G52" s="11">
        <f t="shared" si="1"/>
        <v>49</v>
      </c>
      <c r="H52" s="33">
        <f>SUM(D44:D53)</f>
        <v>863</v>
      </c>
      <c r="I52" s="26" t="s">
        <v>9</v>
      </c>
    </row>
    <row r="53" spans="1:9" ht="15">
      <c r="A53" s="32" t="s">
        <v>33</v>
      </c>
      <c r="B53" s="46" t="s">
        <v>21</v>
      </c>
      <c r="C53" s="11"/>
      <c r="D53" s="11"/>
      <c r="E53" s="11"/>
      <c r="F53" s="11">
        <f t="shared" si="2"/>
        <v>0</v>
      </c>
      <c r="G53" s="11">
        <f t="shared" si="1"/>
        <v>50</v>
      </c>
      <c r="H53" s="33">
        <f>SUM(E44:E53)</f>
        <v>883</v>
      </c>
      <c r="I53" s="26" t="s">
        <v>10</v>
      </c>
    </row>
    <row r="54" spans="1:8" ht="15">
      <c r="A54" s="32" t="s">
        <v>37</v>
      </c>
      <c r="B54" s="46" t="s">
        <v>80</v>
      </c>
      <c r="C54" s="11"/>
      <c r="D54" s="11"/>
      <c r="E54" s="11">
        <v>155</v>
      </c>
      <c r="F54" s="11">
        <f t="shared" si="2"/>
        <v>155</v>
      </c>
      <c r="G54" s="11">
        <f t="shared" si="1"/>
        <v>51</v>
      </c>
      <c r="H54" s="26"/>
    </row>
    <row r="55" spans="1:8" ht="15">
      <c r="A55" s="32" t="s">
        <v>37</v>
      </c>
      <c r="B55" s="46" t="s">
        <v>81</v>
      </c>
      <c r="C55" s="11">
        <v>162</v>
      </c>
      <c r="D55" s="11">
        <v>164</v>
      </c>
      <c r="E55" s="11">
        <v>189</v>
      </c>
      <c r="F55" s="11">
        <f t="shared" si="2"/>
        <v>515</v>
      </c>
      <c r="G55" s="11">
        <f t="shared" si="1"/>
        <v>52</v>
      </c>
      <c r="H55" s="26"/>
    </row>
    <row r="56" spans="1:8" ht="15">
      <c r="A56" s="32" t="s">
        <v>37</v>
      </c>
      <c r="B56" s="46" t="s">
        <v>82</v>
      </c>
      <c r="C56" s="11"/>
      <c r="D56" s="11">
        <v>139</v>
      </c>
      <c r="E56" s="11"/>
      <c r="F56" s="11">
        <f t="shared" si="2"/>
        <v>139</v>
      </c>
      <c r="G56" s="11">
        <f t="shared" si="1"/>
        <v>53</v>
      </c>
      <c r="H56" s="26"/>
    </row>
    <row r="57" spans="1:8" ht="15">
      <c r="A57" s="32" t="s">
        <v>37</v>
      </c>
      <c r="B57" s="46" t="s">
        <v>83</v>
      </c>
      <c r="C57" s="11">
        <v>187</v>
      </c>
      <c r="D57" s="11">
        <v>139</v>
      </c>
      <c r="E57" s="11"/>
      <c r="F57" s="11">
        <f t="shared" si="2"/>
        <v>326</v>
      </c>
      <c r="G57" s="11">
        <f t="shared" si="1"/>
        <v>54</v>
      </c>
      <c r="H57" s="26"/>
    </row>
    <row r="58" spans="1:8" ht="15">
      <c r="A58" s="32" t="s">
        <v>37</v>
      </c>
      <c r="B58" s="46" t="s">
        <v>84</v>
      </c>
      <c r="C58" s="11">
        <v>123</v>
      </c>
      <c r="D58" s="11"/>
      <c r="E58" s="11">
        <v>185</v>
      </c>
      <c r="F58" s="11">
        <f t="shared" si="2"/>
        <v>308</v>
      </c>
      <c r="G58" s="11">
        <f t="shared" si="1"/>
        <v>55</v>
      </c>
      <c r="H58" s="26"/>
    </row>
    <row r="59" spans="1:8" ht="15">
      <c r="A59" s="32" t="s">
        <v>37</v>
      </c>
      <c r="B59" s="46" t="s">
        <v>85</v>
      </c>
      <c r="C59" s="11"/>
      <c r="D59" s="11"/>
      <c r="E59" s="11">
        <v>100</v>
      </c>
      <c r="F59" s="11">
        <f t="shared" si="2"/>
        <v>100</v>
      </c>
      <c r="G59" s="11">
        <f t="shared" si="1"/>
        <v>56</v>
      </c>
      <c r="H59" s="26"/>
    </row>
    <row r="60" spans="1:8" ht="15">
      <c r="A60" s="32" t="s">
        <v>37</v>
      </c>
      <c r="B60" s="46" t="s">
        <v>86</v>
      </c>
      <c r="C60" s="11">
        <v>143</v>
      </c>
      <c r="D60" s="11">
        <v>191</v>
      </c>
      <c r="E60" s="11">
        <v>148</v>
      </c>
      <c r="F60" s="11">
        <f t="shared" si="2"/>
        <v>482</v>
      </c>
      <c r="G60" s="11">
        <f t="shared" si="1"/>
        <v>57</v>
      </c>
      <c r="H60" s="26"/>
    </row>
    <row r="61" spans="1:9" ht="15">
      <c r="A61" s="32" t="s">
        <v>37</v>
      </c>
      <c r="B61" s="46" t="s">
        <v>87</v>
      </c>
      <c r="C61" s="11"/>
      <c r="D61" s="11">
        <v>160</v>
      </c>
      <c r="E61" s="11"/>
      <c r="F61" s="11">
        <f t="shared" si="2"/>
        <v>160</v>
      </c>
      <c r="G61" s="11">
        <f t="shared" si="1"/>
        <v>58</v>
      </c>
      <c r="H61" s="26">
        <f>SUM(C54:C63)</f>
        <v>711</v>
      </c>
      <c r="I61" s="26" t="s">
        <v>8</v>
      </c>
    </row>
    <row r="62" spans="1:9" ht="15">
      <c r="A62" s="32" t="s">
        <v>37</v>
      </c>
      <c r="B62" s="46" t="s">
        <v>21</v>
      </c>
      <c r="C62" s="11">
        <v>96</v>
      </c>
      <c r="D62" s="11"/>
      <c r="E62" s="11"/>
      <c r="F62" s="11">
        <f t="shared" si="2"/>
        <v>96</v>
      </c>
      <c r="G62" s="11">
        <f t="shared" si="1"/>
        <v>59</v>
      </c>
      <c r="H62" s="26">
        <f>SUM(D54:D63)</f>
        <v>793</v>
      </c>
      <c r="I62" s="26" t="s">
        <v>9</v>
      </c>
    </row>
    <row r="63" spans="1:9" ht="15">
      <c r="A63" s="32" t="s">
        <v>37</v>
      </c>
      <c r="B63" s="46" t="s">
        <v>21</v>
      </c>
      <c r="C63" s="11"/>
      <c r="D63" s="11"/>
      <c r="E63" s="11"/>
      <c r="F63" s="11">
        <f t="shared" si="2"/>
        <v>0</v>
      </c>
      <c r="G63" s="11">
        <f t="shared" si="1"/>
        <v>60</v>
      </c>
      <c r="H63" s="26">
        <f>SUM(E54:E63)</f>
        <v>777</v>
      </c>
      <c r="I63" s="26" t="s">
        <v>10</v>
      </c>
    </row>
    <row r="64" spans="1:8" ht="15">
      <c r="A64" s="32" t="s">
        <v>52</v>
      </c>
      <c r="B64" s="44" t="s">
        <v>114</v>
      </c>
      <c r="C64" s="11">
        <v>192</v>
      </c>
      <c r="D64" s="11">
        <v>116</v>
      </c>
      <c r="E64" s="11">
        <v>136</v>
      </c>
      <c r="F64" s="11">
        <f t="shared" si="2"/>
        <v>444</v>
      </c>
      <c r="G64" s="11">
        <f t="shared" si="1"/>
        <v>61</v>
      </c>
      <c r="H64" s="26"/>
    </row>
    <row r="65" spans="1:8" ht="15">
      <c r="A65" s="32" t="s">
        <v>52</v>
      </c>
      <c r="B65" s="45" t="s">
        <v>115</v>
      </c>
      <c r="C65" s="11"/>
      <c r="D65" s="11">
        <v>114</v>
      </c>
      <c r="E65" s="11">
        <v>134</v>
      </c>
      <c r="F65" s="11">
        <f t="shared" si="2"/>
        <v>248</v>
      </c>
      <c r="G65" s="11">
        <f t="shared" si="1"/>
        <v>62</v>
      </c>
      <c r="H65" s="26"/>
    </row>
    <row r="66" spans="1:8" ht="15">
      <c r="A66" s="32" t="s">
        <v>52</v>
      </c>
      <c r="B66" s="45" t="s">
        <v>116</v>
      </c>
      <c r="C66" s="11">
        <v>104</v>
      </c>
      <c r="D66" s="11"/>
      <c r="E66" s="11">
        <v>118</v>
      </c>
      <c r="F66" s="11">
        <f t="shared" si="2"/>
        <v>222</v>
      </c>
      <c r="G66" s="11">
        <f t="shared" si="1"/>
        <v>63</v>
      </c>
      <c r="H66" s="26"/>
    </row>
    <row r="67" spans="1:8" ht="15">
      <c r="A67" s="32" t="s">
        <v>52</v>
      </c>
      <c r="B67" s="45" t="s">
        <v>117</v>
      </c>
      <c r="C67" s="11">
        <v>108</v>
      </c>
      <c r="D67" s="11">
        <v>84</v>
      </c>
      <c r="E67" s="11"/>
      <c r="F67" s="11">
        <f t="shared" si="2"/>
        <v>192</v>
      </c>
      <c r="G67" s="11">
        <f t="shared" si="1"/>
        <v>64</v>
      </c>
      <c r="H67" s="26"/>
    </row>
    <row r="68" spans="1:8" ht="15">
      <c r="A68" s="32" t="s">
        <v>52</v>
      </c>
      <c r="B68" s="44" t="s">
        <v>118</v>
      </c>
      <c r="C68" s="11">
        <v>117</v>
      </c>
      <c r="D68" s="11">
        <v>104</v>
      </c>
      <c r="E68" s="11">
        <v>77</v>
      </c>
      <c r="F68" s="11">
        <f t="shared" si="2"/>
        <v>298</v>
      </c>
      <c r="G68" s="11">
        <f t="shared" si="1"/>
        <v>65</v>
      </c>
      <c r="H68" s="26"/>
    </row>
    <row r="69" spans="1:8" ht="15">
      <c r="A69" s="32" t="s">
        <v>52</v>
      </c>
      <c r="B69" s="45" t="s">
        <v>119</v>
      </c>
      <c r="C69" s="11"/>
      <c r="D69" s="11"/>
      <c r="E69" s="11"/>
      <c r="F69" s="11">
        <f t="shared" si="2"/>
        <v>0</v>
      </c>
      <c r="G69" s="11">
        <f t="shared" si="1"/>
        <v>66</v>
      </c>
      <c r="H69" s="26"/>
    </row>
    <row r="70" spans="1:8" ht="15">
      <c r="A70" s="32" t="s">
        <v>52</v>
      </c>
      <c r="B70" s="45" t="s">
        <v>120</v>
      </c>
      <c r="C70" s="11">
        <v>113</v>
      </c>
      <c r="D70" s="11">
        <v>108</v>
      </c>
      <c r="E70" s="11">
        <v>126</v>
      </c>
      <c r="F70" s="11">
        <f t="shared" si="2"/>
        <v>347</v>
      </c>
      <c r="G70" s="11">
        <f t="shared" si="1"/>
        <v>67</v>
      </c>
      <c r="H70" s="26"/>
    </row>
    <row r="71" spans="1:9" ht="15">
      <c r="A71" s="32" t="s">
        <v>52</v>
      </c>
      <c r="B71" s="46"/>
      <c r="C71" s="11"/>
      <c r="D71" s="11"/>
      <c r="E71" s="11"/>
      <c r="F71" s="11">
        <f t="shared" si="2"/>
        <v>0</v>
      </c>
      <c r="G71" s="11">
        <f t="shared" si="1"/>
        <v>68</v>
      </c>
      <c r="H71" s="26">
        <f>SUM(C64:C73)</f>
        <v>634</v>
      </c>
      <c r="I71" s="26" t="s">
        <v>8</v>
      </c>
    </row>
    <row r="72" spans="1:9" ht="15">
      <c r="A72" s="32" t="s">
        <v>52</v>
      </c>
      <c r="B72" s="45" t="s">
        <v>21</v>
      </c>
      <c r="C72" s="11"/>
      <c r="D72" s="11"/>
      <c r="E72" s="11"/>
      <c r="F72" s="11">
        <f t="shared" si="2"/>
        <v>0</v>
      </c>
      <c r="G72" s="11">
        <f t="shared" si="1"/>
        <v>69</v>
      </c>
      <c r="H72" s="26">
        <f>SUM(D64:D73)</f>
        <v>526</v>
      </c>
      <c r="I72" s="26" t="s">
        <v>9</v>
      </c>
    </row>
    <row r="73" spans="1:9" ht="15">
      <c r="A73" s="32" t="s">
        <v>52</v>
      </c>
      <c r="B73" s="45" t="s">
        <v>21</v>
      </c>
      <c r="C73" s="11"/>
      <c r="D73" s="11"/>
      <c r="E73" s="11"/>
      <c r="F73" s="11">
        <f t="shared" si="2"/>
        <v>0</v>
      </c>
      <c r="G73" s="11">
        <f t="shared" si="1"/>
        <v>70</v>
      </c>
      <c r="H73" s="26">
        <f>SUM(E64:E73)</f>
        <v>591</v>
      </c>
      <c r="I73" s="26" t="s">
        <v>10</v>
      </c>
    </row>
    <row r="74" spans="1:8" ht="15">
      <c r="A74" s="32" t="s">
        <v>15</v>
      </c>
      <c r="B74" s="45" t="s">
        <v>193</v>
      </c>
      <c r="C74" s="11">
        <v>100</v>
      </c>
      <c r="D74" s="11">
        <v>130</v>
      </c>
      <c r="E74" s="11">
        <v>111</v>
      </c>
      <c r="F74" s="11">
        <f t="shared" si="2"/>
        <v>341</v>
      </c>
      <c r="G74" s="11">
        <f t="shared" si="1"/>
        <v>71</v>
      </c>
      <c r="H74" s="26"/>
    </row>
    <row r="75" spans="1:8" ht="15">
      <c r="A75" s="32" t="s">
        <v>15</v>
      </c>
      <c r="B75" s="45" t="s">
        <v>194</v>
      </c>
      <c r="C75" s="11"/>
      <c r="D75" s="11"/>
      <c r="E75" s="11"/>
      <c r="F75" s="11">
        <f t="shared" si="2"/>
        <v>0</v>
      </c>
      <c r="G75" s="11">
        <f t="shared" si="1"/>
        <v>72</v>
      </c>
      <c r="H75" s="26"/>
    </row>
    <row r="76" spans="1:8" ht="15">
      <c r="A76" s="32" t="s">
        <v>15</v>
      </c>
      <c r="B76" s="45" t="s">
        <v>195</v>
      </c>
      <c r="C76" s="11">
        <v>178</v>
      </c>
      <c r="D76" s="11">
        <v>114</v>
      </c>
      <c r="E76" s="11">
        <v>92</v>
      </c>
      <c r="F76" s="11">
        <f t="shared" si="2"/>
        <v>384</v>
      </c>
      <c r="G76" s="11">
        <f t="shared" si="1"/>
        <v>73</v>
      </c>
      <c r="H76" s="26"/>
    </row>
    <row r="77" spans="1:8" ht="15">
      <c r="A77" s="32" t="s">
        <v>15</v>
      </c>
      <c r="B77" s="45" t="s">
        <v>196</v>
      </c>
      <c r="C77" s="11">
        <v>155</v>
      </c>
      <c r="D77" s="11">
        <v>133</v>
      </c>
      <c r="E77" s="11">
        <v>161</v>
      </c>
      <c r="F77" s="11">
        <f t="shared" si="2"/>
        <v>449</v>
      </c>
      <c r="G77" s="11">
        <f t="shared" si="1"/>
        <v>74</v>
      </c>
      <c r="H77" s="26"/>
    </row>
    <row r="78" spans="1:8" ht="15">
      <c r="A78" s="32" t="s">
        <v>15</v>
      </c>
      <c r="B78" s="45" t="s">
        <v>197</v>
      </c>
      <c r="C78" s="11">
        <v>156</v>
      </c>
      <c r="D78" s="11">
        <v>152</v>
      </c>
      <c r="E78" s="11">
        <v>201</v>
      </c>
      <c r="F78" s="11">
        <f t="shared" si="2"/>
        <v>509</v>
      </c>
      <c r="G78" s="11">
        <f t="shared" si="1"/>
        <v>75</v>
      </c>
      <c r="H78" s="26"/>
    </row>
    <row r="79" spans="1:8" ht="15">
      <c r="A79" s="32" t="s">
        <v>15</v>
      </c>
      <c r="B79" s="44" t="s">
        <v>314</v>
      </c>
      <c r="C79" s="11">
        <v>121</v>
      </c>
      <c r="D79" s="11">
        <v>167</v>
      </c>
      <c r="E79" s="11">
        <v>148</v>
      </c>
      <c r="F79" s="11">
        <f>SUM(C79:E79)</f>
        <v>436</v>
      </c>
      <c r="G79" s="11">
        <f t="shared" si="1"/>
        <v>76</v>
      </c>
      <c r="H79" s="26"/>
    </row>
    <row r="80" spans="1:8" ht="15">
      <c r="A80" s="32" t="s">
        <v>15</v>
      </c>
      <c r="B80" s="46"/>
      <c r="C80" s="11"/>
      <c r="D80" s="11"/>
      <c r="E80" s="11"/>
      <c r="F80" s="11">
        <f t="shared" si="2"/>
        <v>0</v>
      </c>
      <c r="G80" s="11">
        <f t="shared" si="1"/>
        <v>77</v>
      </c>
      <c r="H80" s="26"/>
    </row>
    <row r="81" spans="1:9" ht="15">
      <c r="A81" s="32" t="s">
        <v>15</v>
      </c>
      <c r="B81" s="45"/>
      <c r="C81" s="11"/>
      <c r="D81" s="11"/>
      <c r="E81" s="11"/>
      <c r="F81" s="11">
        <f t="shared" si="2"/>
        <v>0</v>
      </c>
      <c r="G81" s="11">
        <f t="shared" si="1"/>
        <v>78</v>
      </c>
      <c r="H81" s="26">
        <f>SUM(C74:C83)</f>
        <v>710</v>
      </c>
      <c r="I81" s="26" t="s">
        <v>8</v>
      </c>
    </row>
    <row r="82" spans="1:9" ht="15">
      <c r="A82" s="32" t="s">
        <v>15</v>
      </c>
      <c r="B82" s="44" t="s">
        <v>21</v>
      </c>
      <c r="C82" s="11"/>
      <c r="D82" s="11"/>
      <c r="E82" s="11"/>
      <c r="F82" s="11">
        <f t="shared" si="2"/>
        <v>0</v>
      </c>
      <c r="G82" s="11">
        <f t="shared" si="1"/>
        <v>79</v>
      </c>
      <c r="H82" s="26">
        <f>SUM(D74:D83)</f>
        <v>696</v>
      </c>
      <c r="I82" s="26" t="s">
        <v>9</v>
      </c>
    </row>
    <row r="83" spans="1:9" ht="15">
      <c r="A83" s="32" t="s">
        <v>15</v>
      </c>
      <c r="B83" s="46" t="s">
        <v>21</v>
      </c>
      <c r="C83" s="11"/>
      <c r="D83" s="11"/>
      <c r="E83" s="11"/>
      <c r="F83" s="11">
        <f t="shared" si="2"/>
        <v>0</v>
      </c>
      <c r="G83" s="11">
        <f t="shared" si="1"/>
        <v>80</v>
      </c>
      <c r="H83" s="26">
        <f>SUM(E74:E83)</f>
        <v>713</v>
      </c>
      <c r="I83" s="26" t="s">
        <v>10</v>
      </c>
    </row>
    <row r="84" spans="1:8" ht="15">
      <c r="A84" s="32" t="s">
        <v>23</v>
      </c>
      <c r="B84" s="44" t="s">
        <v>198</v>
      </c>
      <c r="C84" s="11">
        <v>203</v>
      </c>
      <c r="D84" s="11">
        <v>197</v>
      </c>
      <c r="E84" s="11">
        <v>233</v>
      </c>
      <c r="F84" s="11">
        <f t="shared" si="2"/>
        <v>633</v>
      </c>
      <c r="G84" s="11">
        <f t="shared" si="1"/>
        <v>81</v>
      </c>
      <c r="H84" s="26"/>
    </row>
    <row r="85" spans="1:8" ht="15">
      <c r="A85" s="32" t="s">
        <v>23</v>
      </c>
      <c r="B85" s="44" t="s">
        <v>199</v>
      </c>
      <c r="C85" s="11">
        <v>136</v>
      </c>
      <c r="D85" s="11">
        <v>214</v>
      </c>
      <c r="E85" s="11">
        <v>151</v>
      </c>
      <c r="F85" s="11">
        <f t="shared" si="2"/>
        <v>501</v>
      </c>
      <c r="G85" s="11">
        <f t="shared" si="1"/>
        <v>82</v>
      </c>
      <c r="H85" s="26"/>
    </row>
    <row r="86" spans="1:8" ht="15">
      <c r="A86" s="32" t="s">
        <v>23</v>
      </c>
      <c r="B86" s="45" t="s">
        <v>200</v>
      </c>
      <c r="C86" s="11">
        <v>140</v>
      </c>
      <c r="D86" s="11">
        <v>147</v>
      </c>
      <c r="E86" s="11"/>
      <c r="F86" s="11">
        <f t="shared" si="2"/>
        <v>287</v>
      </c>
      <c r="G86" s="11">
        <f t="shared" si="1"/>
        <v>83</v>
      </c>
      <c r="H86" s="26"/>
    </row>
    <row r="87" spans="1:8" ht="15">
      <c r="A87" s="32" t="s">
        <v>23</v>
      </c>
      <c r="B87" s="45" t="s">
        <v>319</v>
      </c>
      <c r="C87" s="11"/>
      <c r="D87" s="11">
        <v>176</v>
      </c>
      <c r="E87" s="11">
        <v>158</v>
      </c>
      <c r="F87" s="11">
        <f>SUM(C87:E87)</f>
        <v>334</v>
      </c>
      <c r="G87" s="11">
        <f t="shared" si="1"/>
        <v>84</v>
      </c>
      <c r="H87" s="26"/>
    </row>
    <row r="88" spans="1:8" ht="15">
      <c r="A88" s="32" t="s">
        <v>23</v>
      </c>
      <c r="B88" s="44" t="s">
        <v>201</v>
      </c>
      <c r="C88" s="11"/>
      <c r="D88" s="11"/>
      <c r="E88" s="11"/>
      <c r="F88" s="11">
        <f t="shared" si="2"/>
        <v>0</v>
      </c>
      <c r="G88" s="11">
        <f t="shared" si="1"/>
        <v>85</v>
      </c>
      <c r="H88" s="26"/>
    </row>
    <row r="89" spans="1:8" ht="15">
      <c r="A89" s="32" t="s">
        <v>23</v>
      </c>
      <c r="B89" s="44" t="s">
        <v>202</v>
      </c>
      <c r="C89" s="11">
        <v>189</v>
      </c>
      <c r="D89" s="11">
        <v>205</v>
      </c>
      <c r="E89" s="11">
        <v>169</v>
      </c>
      <c r="F89" s="11">
        <f t="shared" si="2"/>
        <v>563</v>
      </c>
      <c r="G89" s="11">
        <f t="shared" si="1"/>
        <v>86</v>
      </c>
      <c r="H89" s="26"/>
    </row>
    <row r="90" spans="1:8" ht="15">
      <c r="A90" s="32" t="s">
        <v>23</v>
      </c>
      <c r="B90" s="45"/>
      <c r="C90" s="11"/>
      <c r="D90" s="11"/>
      <c r="E90" s="11"/>
      <c r="F90" s="11">
        <f t="shared" si="2"/>
        <v>0</v>
      </c>
      <c r="G90" s="11">
        <f t="shared" si="1"/>
        <v>87</v>
      </c>
      <c r="H90" s="26"/>
    </row>
    <row r="91" spans="1:9" ht="15">
      <c r="A91" s="32" t="s">
        <v>23</v>
      </c>
      <c r="B91" s="44"/>
      <c r="C91" s="11"/>
      <c r="D91" s="11"/>
      <c r="E91" s="11"/>
      <c r="F91" s="11">
        <f t="shared" si="2"/>
        <v>0</v>
      </c>
      <c r="G91" s="11">
        <f t="shared" si="1"/>
        <v>88</v>
      </c>
      <c r="H91" s="26">
        <f>SUM(C84:C93)</f>
        <v>810</v>
      </c>
      <c r="I91" s="26" t="s">
        <v>8</v>
      </c>
    </row>
    <row r="92" spans="1:9" ht="15">
      <c r="A92" s="32" t="s">
        <v>23</v>
      </c>
      <c r="B92" s="46" t="s">
        <v>21</v>
      </c>
      <c r="C92" s="11">
        <v>142</v>
      </c>
      <c r="D92" s="11"/>
      <c r="E92" s="11">
        <v>133</v>
      </c>
      <c r="F92" s="11">
        <f t="shared" si="2"/>
        <v>275</v>
      </c>
      <c r="G92" s="11">
        <f t="shared" si="1"/>
        <v>89</v>
      </c>
      <c r="H92" s="26">
        <f>SUM(D84:D93)</f>
        <v>939</v>
      </c>
      <c r="I92" s="26" t="s">
        <v>9</v>
      </c>
    </row>
    <row r="93" spans="1:9" ht="15">
      <c r="A93" s="32" t="s">
        <v>23</v>
      </c>
      <c r="B93" s="45" t="s">
        <v>21</v>
      </c>
      <c r="C93" s="11"/>
      <c r="D93" s="11"/>
      <c r="E93" s="11"/>
      <c r="F93" s="11">
        <f t="shared" si="2"/>
        <v>0</v>
      </c>
      <c r="G93" s="11">
        <f t="shared" si="1"/>
        <v>90</v>
      </c>
      <c r="H93" s="26">
        <f>SUM(E84:E93)</f>
        <v>844</v>
      </c>
      <c r="I93" s="26" t="s">
        <v>10</v>
      </c>
    </row>
    <row r="94" spans="1:8" ht="15">
      <c r="A94" s="32" t="s">
        <v>25</v>
      </c>
      <c r="B94" s="47" t="s">
        <v>88</v>
      </c>
      <c r="C94" s="11">
        <v>192</v>
      </c>
      <c r="D94" s="11"/>
      <c r="E94" s="11">
        <v>147</v>
      </c>
      <c r="F94" s="11">
        <f t="shared" si="2"/>
        <v>339</v>
      </c>
      <c r="G94" s="11">
        <f t="shared" si="1"/>
        <v>91</v>
      </c>
      <c r="H94" s="26"/>
    </row>
    <row r="95" spans="1:8" ht="15">
      <c r="A95" s="32" t="s">
        <v>25</v>
      </c>
      <c r="B95" s="47" t="s">
        <v>89</v>
      </c>
      <c r="C95" s="11"/>
      <c r="D95" s="11"/>
      <c r="E95" s="11"/>
      <c r="F95" s="11">
        <f t="shared" si="2"/>
        <v>0</v>
      </c>
      <c r="G95" s="11">
        <f t="shared" si="1"/>
        <v>92</v>
      </c>
      <c r="H95" s="26"/>
    </row>
    <row r="96" spans="1:8" ht="15">
      <c r="A96" s="32" t="s">
        <v>25</v>
      </c>
      <c r="B96" s="47" t="s">
        <v>90</v>
      </c>
      <c r="C96" s="11">
        <v>190</v>
      </c>
      <c r="D96" s="11">
        <v>179</v>
      </c>
      <c r="E96" s="11">
        <v>127</v>
      </c>
      <c r="F96" s="11">
        <f t="shared" si="2"/>
        <v>496</v>
      </c>
      <c r="G96" s="11">
        <f t="shared" si="1"/>
        <v>93</v>
      </c>
      <c r="H96" s="26"/>
    </row>
    <row r="97" spans="1:8" ht="15">
      <c r="A97" s="32" t="s">
        <v>25</v>
      </c>
      <c r="B97" s="47" t="s">
        <v>91</v>
      </c>
      <c r="C97" s="11">
        <v>202</v>
      </c>
      <c r="D97" s="11">
        <v>150</v>
      </c>
      <c r="E97" s="11">
        <v>235</v>
      </c>
      <c r="F97" s="11">
        <f t="shared" si="2"/>
        <v>587</v>
      </c>
      <c r="G97" s="11">
        <f t="shared" si="1"/>
        <v>94</v>
      </c>
      <c r="H97" s="26"/>
    </row>
    <row r="98" spans="1:8" ht="15">
      <c r="A98" s="32" t="s">
        <v>25</v>
      </c>
      <c r="B98" s="47" t="s">
        <v>92</v>
      </c>
      <c r="C98" s="11">
        <v>158</v>
      </c>
      <c r="D98" s="11">
        <v>150</v>
      </c>
      <c r="E98" s="11">
        <v>146</v>
      </c>
      <c r="F98" s="11">
        <f t="shared" si="2"/>
        <v>454</v>
      </c>
      <c r="G98" s="11">
        <f t="shared" si="1"/>
        <v>95</v>
      </c>
      <c r="H98" s="26"/>
    </row>
    <row r="99" spans="1:8" ht="15">
      <c r="A99" s="32" t="s">
        <v>25</v>
      </c>
      <c r="B99" s="47" t="s">
        <v>93</v>
      </c>
      <c r="C99" s="11"/>
      <c r="D99" s="11"/>
      <c r="E99" s="11"/>
      <c r="F99" s="11">
        <f t="shared" si="2"/>
        <v>0</v>
      </c>
      <c r="G99" s="11">
        <f t="shared" si="1"/>
        <v>96</v>
      </c>
      <c r="H99" s="26"/>
    </row>
    <row r="100" spans="1:8" ht="15">
      <c r="A100" s="32" t="s">
        <v>25</v>
      </c>
      <c r="B100" s="47" t="s">
        <v>94</v>
      </c>
      <c r="C100" s="11"/>
      <c r="D100" s="11">
        <v>151</v>
      </c>
      <c r="E100" s="11"/>
      <c r="F100" s="11">
        <f t="shared" si="2"/>
        <v>151</v>
      </c>
      <c r="G100" s="11">
        <f aca="true" t="shared" si="3" ref="G100:G163">SUM(G99+1)</f>
        <v>97</v>
      </c>
      <c r="H100" s="26"/>
    </row>
    <row r="101" spans="1:9" ht="15">
      <c r="A101" s="32" t="s">
        <v>25</v>
      </c>
      <c r="B101" s="45"/>
      <c r="C101" s="11"/>
      <c r="D101" s="11"/>
      <c r="E101" s="11"/>
      <c r="F101" s="11">
        <f>SUM(C101:E101)</f>
        <v>0</v>
      </c>
      <c r="G101" s="11">
        <f t="shared" si="3"/>
        <v>98</v>
      </c>
      <c r="H101" s="26">
        <f>SUM(C94:C103)</f>
        <v>896</v>
      </c>
      <c r="I101" s="26" t="s">
        <v>8</v>
      </c>
    </row>
    <row r="102" spans="1:9" ht="15">
      <c r="A102" s="32" t="s">
        <v>25</v>
      </c>
      <c r="B102" s="44" t="s">
        <v>21</v>
      </c>
      <c r="C102" s="11">
        <v>154</v>
      </c>
      <c r="D102" s="11">
        <v>112</v>
      </c>
      <c r="E102" s="11">
        <v>117</v>
      </c>
      <c r="F102" s="11">
        <f>SUM(C102:E102)</f>
        <v>383</v>
      </c>
      <c r="G102" s="11">
        <f t="shared" si="3"/>
        <v>99</v>
      </c>
      <c r="H102" s="26">
        <f>SUM(D94:D103)</f>
        <v>742</v>
      </c>
      <c r="I102" s="26" t="s">
        <v>9</v>
      </c>
    </row>
    <row r="103" spans="1:9" ht="15">
      <c r="A103" s="32" t="s">
        <v>25</v>
      </c>
      <c r="B103" s="45" t="s">
        <v>21</v>
      </c>
      <c r="C103" s="11"/>
      <c r="D103" s="11"/>
      <c r="E103" s="11"/>
      <c r="F103" s="11">
        <f t="shared" si="2"/>
        <v>0</v>
      </c>
      <c r="G103" s="11">
        <f t="shared" si="3"/>
        <v>100</v>
      </c>
      <c r="H103" s="26">
        <f>SUM(E94:E103)</f>
        <v>772</v>
      </c>
      <c r="I103" s="26" t="s">
        <v>10</v>
      </c>
    </row>
    <row r="104" spans="1:8" ht="15">
      <c r="A104" s="32" t="s">
        <v>53</v>
      </c>
      <c r="B104" s="45" t="s">
        <v>108</v>
      </c>
      <c r="C104" s="11">
        <v>125</v>
      </c>
      <c r="D104" s="11">
        <v>125</v>
      </c>
      <c r="E104" s="11">
        <v>158</v>
      </c>
      <c r="F104" s="11">
        <f t="shared" si="2"/>
        <v>408</v>
      </c>
      <c r="G104" s="11">
        <f t="shared" si="3"/>
        <v>101</v>
      </c>
      <c r="H104" s="26"/>
    </row>
    <row r="105" spans="1:8" ht="15">
      <c r="A105" s="32" t="s">
        <v>53</v>
      </c>
      <c r="B105" s="45" t="s">
        <v>109</v>
      </c>
      <c r="C105" s="11"/>
      <c r="D105" s="11">
        <v>123</v>
      </c>
      <c r="E105" s="11"/>
      <c r="F105" s="11">
        <f t="shared" si="2"/>
        <v>123</v>
      </c>
      <c r="G105" s="11">
        <f t="shared" si="3"/>
        <v>102</v>
      </c>
      <c r="H105" s="26"/>
    </row>
    <row r="106" spans="1:8" ht="15">
      <c r="A106" s="32" t="s">
        <v>53</v>
      </c>
      <c r="B106" s="45" t="s">
        <v>110</v>
      </c>
      <c r="C106" s="11">
        <v>154</v>
      </c>
      <c r="D106" s="11">
        <v>145</v>
      </c>
      <c r="E106" s="11">
        <v>134</v>
      </c>
      <c r="F106" s="11">
        <f t="shared" si="2"/>
        <v>433</v>
      </c>
      <c r="G106" s="11">
        <f t="shared" si="3"/>
        <v>103</v>
      </c>
      <c r="H106" s="26"/>
    </row>
    <row r="107" spans="1:8" ht="15">
      <c r="A107" s="32" t="s">
        <v>53</v>
      </c>
      <c r="B107" s="45" t="s">
        <v>111</v>
      </c>
      <c r="C107" s="11">
        <v>138</v>
      </c>
      <c r="D107" s="11"/>
      <c r="E107" s="11">
        <v>137</v>
      </c>
      <c r="F107" s="11">
        <f t="shared" si="2"/>
        <v>275</v>
      </c>
      <c r="G107" s="11">
        <f t="shared" si="3"/>
        <v>104</v>
      </c>
      <c r="H107" s="26"/>
    </row>
    <row r="108" spans="1:8" ht="15">
      <c r="A108" s="32" t="s">
        <v>53</v>
      </c>
      <c r="B108" s="45" t="s">
        <v>112</v>
      </c>
      <c r="C108" s="11">
        <v>157</v>
      </c>
      <c r="D108" s="11">
        <v>177</v>
      </c>
      <c r="E108" s="11">
        <v>157</v>
      </c>
      <c r="F108" s="11">
        <f t="shared" si="2"/>
        <v>491</v>
      </c>
      <c r="G108" s="11">
        <f t="shared" si="3"/>
        <v>105</v>
      </c>
      <c r="H108" s="26"/>
    </row>
    <row r="109" spans="1:8" ht="15">
      <c r="A109" s="32" t="s">
        <v>53</v>
      </c>
      <c r="B109" s="44" t="s">
        <v>113</v>
      </c>
      <c r="C109" s="11">
        <v>159</v>
      </c>
      <c r="D109" s="11">
        <v>178</v>
      </c>
      <c r="E109" s="11">
        <v>193</v>
      </c>
      <c r="F109" s="11">
        <f t="shared" si="2"/>
        <v>530</v>
      </c>
      <c r="G109" s="11">
        <f t="shared" si="3"/>
        <v>106</v>
      </c>
      <c r="H109" s="26"/>
    </row>
    <row r="110" spans="1:8" ht="15">
      <c r="A110" s="32" t="s">
        <v>53</v>
      </c>
      <c r="B110" s="45"/>
      <c r="C110" s="11"/>
      <c r="D110" s="11"/>
      <c r="E110" s="11"/>
      <c r="F110" s="11">
        <f t="shared" si="2"/>
        <v>0</v>
      </c>
      <c r="G110" s="11">
        <f t="shared" si="3"/>
        <v>107</v>
      </c>
      <c r="H110" s="26"/>
    </row>
    <row r="111" spans="1:9" ht="15">
      <c r="A111" s="32" t="s">
        <v>53</v>
      </c>
      <c r="B111" s="45"/>
      <c r="C111" s="11"/>
      <c r="D111" s="11"/>
      <c r="E111" s="11"/>
      <c r="F111" s="11">
        <f t="shared" si="2"/>
        <v>0</v>
      </c>
      <c r="G111" s="11">
        <f t="shared" si="3"/>
        <v>108</v>
      </c>
      <c r="H111" s="26">
        <f>SUM(C104:C113)</f>
        <v>733</v>
      </c>
      <c r="I111" s="26" t="s">
        <v>8</v>
      </c>
    </row>
    <row r="112" spans="1:9" ht="15">
      <c r="A112" s="32" t="s">
        <v>53</v>
      </c>
      <c r="B112" s="45" t="s">
        <v>21</v>
      </c>
      <c r="C112" s="11"/>
      <c r="D112" s="11"/>
      <c r="E112" s="11"/>
      <c r="F112" s="11">
        <f t="shared" si="2"/>
        <v>0</v>
      </c>
      <c r="G112" s="11">
        <f t="shared" si="3"/>
        <v>109</v>
      </c>
      <c r="H112" s="26">
        <f>SUM(D104:D113)</f>
        <v>748</v>
      </c>
      <c r="I112" s="26" t="s">
        <v>9</v>
      </c>
    </row>
    <row r="113" spans="1:9" ht="15">
      <c r="A113" s="32" t="s">
        <v>53</v>
      </c>
      <c r="B113" s="44" t="s">
        <v>21</v>
      </c>
      <c r="C113" s="11"/>
      <c r="D113" s="11"/>
      <c r="E113" s="11"/>
      <c r="F113" s="11">
        <f t="shared" si="2"/>
        <v>0</v>
      </c>
      <c r="G113" s="11">
        <f t="shared" si="3"/>
        <v>110</v>
      </c>
      <c r="H113" s="26">
        <f>SUM(E104:E113)</f>
        <v>779</v>
      </c>
      <c r="I113" s="26" t="s">
        <v>10</v>
      </c>
    </row>
    <row r="114" spans="1:8" ht="15">
      <c r="A114" s="32" t="s">
        <v>49</v>
      </c>
      <c r="B114" s="44" t="s">
        <v>209</v>
      </c>
      <c r="C114" s="11">
        <v>168</v>
      </c>
      <c r="D114" s="11">
        <v>146</v>
      </c>
      <c r="E114" s="11">
        <v>171</v>
      </c>
      <c r="F114" s="11">
        <f t="shared" si="2"/>
        <v>485</v>
      </c>
      <c r="G114" s="11">
        <f t="shared" si="3"/>
        <v>111</v>
      </c>
      <c r="H114" s="26"/>
    </row>
    <row r="115" spans="1:8" ht="15">
      <c r="A115" s="32" t="s">
        <v>49</v>
      </c>
      <c r="B115" s="45" t="s">
        <v>210</v>
      </c>
      <c r="C115" s="11">
        <v>140</v>
      </c>
      <c r="D115" s="11">
        <v>165</v>
      </c>
      <c r="E115" s="11">
        <v>138</v>
      </c>
      <c r="F115" s="11">
        <f t="shared" si="2"/>
        <v>443</v>
      </c>
      <c r="G115" s="11">
        <f t="shared" si="3"/>
        <v>112</v>
      </c>
      <c r="H115" s="26"/>
    </row>
    <row r="116" spans="1:8" ht="15">
      <c r="A116" s="32" t="s">
        <v>49</v>
      </c>
      <c r="B116" s="45" t="s">
        <v>211</v>
      </c>
      <c r="C116" s="11">
        <v>106</v>
      </c>
      <c r="D116" s="11">
        <v>101</v>
      </c>
      <c r="E116" s="11">
        <v>107</v>
      </c>
      <c r="F116" s="11">
        <f t="shared" si="2"/>
        <v>314</v>
      </c>
      <c r="G116" s="11">
        <f t="shared" si="3"/>
        <v>113</v>
      </c>
      <c r="H116" s="26"/>
    </row>
    <row r="117" spans="1:8" ht="15">
      <c r="A117" s="32" t="s">
        <v>49</v>
      </c>
      <c r="B117" s="45" t="s">
        <v>318</v>
      </c>
      <c r="C117" s="11">
        <v>173</v>
      </c>
      <c r="D117" s="11">
        <v>190</v>
      </c>
      <c r="E117" s="11">
        <v>175</v>
      </c>
      <c r="F117" s="11">
        <f t="shared" si="2"/>
        <v>538</v>
      </c>
      <c r="G117" s="11">
        <f t="shared" si="3"/>
        <v>114</v>
      </c>
      <c r="H117" s="26"/>
    </row>
    <row r="118" spans="1:8" ht="15">
      <c r="A118" s="32" t="s">
        <v>49</v>
      </c>
      <c r="B118" s="45" t="s">
        <v>212</v>
      </c>
      <c r="C118" s="11">
        <v>190</v>
      </c>
      <c r="D118" s="11">
        <v>167</v>
      </c>
      <c r="E118" s="11">
        <v>225</v>
      </c>
      <c r="F118" s="11">
        <f t="shared" si="2"/>
        <v>582</v>
      </c>
      <c r="G118" s="11">
        <f t="shared" si="3"/>
        <v>115</v>
      </c>
      <c r="H118" s="26"/>
    </row>
    <row r="119" spans="1:8" ht="15">
      <c r="A119" s="32" t="s">
        <v>49</v>
      </c>
      <c r="B119" s="44"/>
      <c r="C119" s="11"/>
      <c r="D119" s="11"/>
      <c r="E119" s="11"/>
      <c r="F119" s="11">
        <f aca="true" t="shared" si="4" ref="F119:F172">SUM(C119:E119)</f>
        <v>0</v>
      </c>
      <c r="G119" s="11">
        <f t="shared" si="3"/>
        <v>116</v>
      </c>
      <c r="H119" s="26"/>
    </row>
    <row r="120" spans="1:8" ht="15">
      <c r="A120" s="32" t="s">
        <v>49</v>
      </c>
      <c r="B120" s="45"/>
      <c r="C120" s="11"/>
      <c r="D120" s="11"/>
      <c r="E120" s="11"/>
      <c r="F120" s="11">
        <f t="shared" si="4"/>
        <v>0</v>
      </c>
      <c r="G120" s="11">
        <f t="shared" si="3"/>
        <v>117</v>
      </c>
      <c r="H120" s="26"/>
    </row>
    <row r="121" spans="1:9" ht="15">
      <c r="A121" s="32" t="s">
        <v>49</v>
      </c>
      <c r="B121" s="44"/>
      <c r="C121" s="11"/>
      <c r="D121" s="11"/>
      <c r="E121" s="11"/>
      <c r="F121" s="11">
        <f t="shared" si="4"/>
        <v>0</v>
      </c>
      <c r="G121" s="11">
        <f t="shared" si="3"/>
        <v>118</v>
      </c>
      <c r="H121" s="26">
        <f>SUM(C114:C123)</f>
        <v>777</v>
      </c>
      <c r="I121" s="26" t="s">
        <v>8</v>
      </c>
    </row>
    <row r="122" spans="1:9" ht="15">
      <c r="A122" s="32" t="s">
        <v>49</v>
      </c>
      <c r="B122" s="45" t="s">
        <v>21</v>
      </c>
      <c r="C122" s="11"/>
      <c r="D122" s="11"/>
      <c r="E122" s="11"/>
      <c r="F122" s="11">
        <f t="shared" si="4"/>
        <v>0</v>
      </c>
      <c r="G122" s="11">
        <f t="shared" si="3"/>
        <v>119</v>
      </c>
      <c r="H122" s="26">
        <f>SUM(D114:D123)</f>
        <v>769</v>
      </c>
      <c r="I122" s="26" t="s">
        <v>9</v>
      </c>
    </row>
    <row r="123" spans="1:9" ht="15">
      <c r="A123" s="32" t="s">
        <v>49</v>
      </c>
      <c r="B123" s="48" t="s">
        <v>21</v>
      </c>
      <c r="C123" s="11"/>
      <c r="D123" s="11"/>
      <c r="E123" s="11"/>
      <c r="F123" s="11">
        <f t="shared" si="4"/>
        <v>0</v>
      </c>
      <c r="G123" s="11">
        <f t="shared" si="3"/>
        <v>120</v>
      </c>
      <c r="H123" s="26">
        <f>SUM(E114:E123)</f>
        <v>816</v>
      </c>
      <c r="I123" s="26" t="s">
        <v>10</v>
      </c>
    </row>
    <row r="124" spans="1:8" ht="15">
      <c r="A124" s="32" t="s">
        <v>16</v>
      </c>
      <c r="B124" s="44" t="s">
        <v>149</v>
      </c>
      <c r="C124" s="11">
        <v>159</v>
      </c>
      <c r="D124" s="11">
        <v>177</v>
      </c>
      <c r="E124" s="11">
        <v>139</v>
      </c>
      <c r="F124" s="11">
        <f t="shared" si="4"/>
        <v>475</v>
      </c>
      <c r="G124" s="11">
        <f t="shared" si="3"/>
        <v>121</v>
      </c>
      <c r="H124" s="26"/>
    </row>
    <row r="125" spans="1:8" ht="15">
      <c r="A125" s="32" t="s">
        <v>16</v>
      </c>
      <c r="B125" s="45" t="s">
        <v>150</v>
      </c>
      <c r="C125" s="11"/>
      <c r="D125" s="11">
        <v>99</v>
      </c>
      <c r="E125" s="11"/>
      <c r="F125" s="11">
        <f t="shared" si="4"/>
        <v>99</v>
      </c>
      <c r="G125" s="11">
        <f t="shared" si="3"/>
        <v>122</v>
      </c>
      <c r="H125" s="26"/>
    </row>
    <row r="126" spans="1:8" ht="15">
      <c r="A126" s="32" t="s">
        <v>16</v>
      </c>
      <c r="B126" s="45" t="s">
        <v>151</v>
      </c>
      <c r="C126" s="11">
        <v>147</v>
      </c>
      <c r="D126" s="11"/>
      <c r="E126" s="11">
        <v>112</v>
      </c>
      <c r="F126" s="11">
        <f t="shared" si="4"/>
        <v>259</v>
      </c>
      <c r="G126" s="11">
        <f t="shared" si="3"/>
        <v>123</v>
      </c>
      <c r="H126" s="26"/>
    </row>
    <row r="127" spans="1:8" ht="15">
      <c r="A127" s="32" t="s">
        <v>16</v>
      </c>
      <c r="B127" s="45" t="s">
        <v>152</v>
      </c>
      <c r="C127" s="11">
        <v>198</v>
      </c>
      <c r="D127" s="11">
        <v>150</v>
      </c>
      <c r="E127" s="11">
        <v>159</v>
      </c>
      <c r="F127" s="11">
        <f t="shared" si="4"/>
        <v>507</v>
      </c>
      <c r="G127" s="11">
        <f t="shared" si="3"/>
        <v>124</v>
      </c>
      <c r="H127" s="26"/>
    </row>
    <row r="128" spans="1:8" ht="15">
      <c r="A128" s="32" t="s">
        <v>16</v>
      </c>
      <c r="B128" s="45" t="s">
        <v>153</v>
      </c>
      <c r="C128" s="11">
        <v>232</v>
      </c>
      <c r="D128" s="11">
        <v>189</v>
      </c>
      <c r="E128" s="11">
        <v>184</v>
      </c>
      <c r="F128" s="11">
        <f t="shared" si="4"/>
        <v>605</v>
      </c>
      <c r="G128" s="11">
        <f t="shared" si="3"/>
        <v>125</v>
      </c>
      <c r="H128" s="26"/>
    </row>
    <row r="129" spans="1:8" ht="15">
      <c r="A129" s="32" t="s">
        <v>16</v>
      </c>
      <c r="B129" s="44" t="s">
        <v>154</v>
      </c>
      <c r="C129" s="11">
        <v>189</v>
      </c>
      <c r="D129" s="11">
        <v>148</v>
      </c>
      <c r="E129" s="11">
        <v>154</v>
      </c>
      <c r="F129" s="11">
        <f t="shared" si="4"/>
        <v>491</v>
      </c>
      <c r="G129" s="11">
        <f t="shared" si="3"/>
        <v>126</v>
      </c>
      <c r="H129" s="26"/>
    </row>
    <row r="130" spans="1:8" ht="15">
      <c r="A130" s="32" t="s">
        <v>16</v>
      </c>
      <c r="B130" s="45"/>
      <c r="C130" s="11"/>
      <c r="D130" s="11"/>
      <c r="E130" s="11"/>
      <c r="F130" s="11">
        <f t="shared" si="4"/>
        <v>0</v>
      </c>
      <c r="G130" s="11">
        <f t="shared" si="3"/>
        <v>127</v>
      </c>
      <c r="H130" s="26"/>
    </row>
    <row r="131" spans="1:9" ht="15">
      <c r="A131" s="32" t="s">
        <v>16</v>
      </c>
      <c r="B131" s="45"/>
      <c r="C131" s="11"/>
      <c r="D131" s="11"/>
      <c r="E131" s="11"/>
      <c r="F131" s="11">
        <f t="shared" si="4"/>
        <v>0</v>
      </c>
      <c r="G131" s="11">
        <f t="shared" si="3"/>
        <v>128</v>
      </c>
      <c r="H131" s="26">
        <f>SUM(C124:C133)</f>
        <v>925</v>
      </c>
      <c r="I131" s="26" t="s">
        <v>8</v>
      </c>
    </row>
    <row r="132" spans="1:9" ht="15">
      <c r="A132" s="32" t="s">
        <v>16</v>
      </c>
      <c r="B132" s="45" t="s">
        <v>21</v>
      </c>
      <c r="C132" s="11"/>
      <c r="D132" s="11"/>
      <c r="E132" s="11"/>
      <c r="F132" s="11">
        <f t="shared" si="4"/>
        <v>0</v>
      </c>
      <c r="G132" s="11">
        <f t="shared" si="3"/>
        <v>129</v>
      </c>
      <c r="H132" s="26">
        <f>SUM(D124:D133)</f>
        <v>763</v>
      </c>
      <c r="I132" s="26" t="s">
        <v>9</v>
      </c>
    </row>
    <row r="133" spans="1:9" ht="15">
      <c r="A133" s="32" t="s">
        <v>16</v>
      </c>
      <c r="B133" s="45" t="s">
        <v>21</v>
      </c>
      <c r="C133" s="11"/>
      <c r="D133" s="11"/>
      <c r="E133" s="11"/>
      <c r="F133" s="11">
        <f t="shared" si="4"/>
        <v>0</v>
      </c>
      <c r="G133" s="11">
        <f t="shared" si="3"/>
        <v>130</v>
      </c>
      <c r="H133" s="26">
        <f>SUM(E124:E133)</f>
        <v>748</v>
      </c>
      <c r="I133" s="26" t="s">
        <v>10</v>
      </c>
    </row>
    <row r="134" spans="1:8" ht="15">
      <c r="A134" s="32" t="s">
        <v>31</v>
      </c>
      <c r="B134" s="46" t="s">
        <v>203</v>
      </c>
      <c r="C134" s="11">
        <v>103</v>
      </c>
      <c r="D134" s="11"/>
      <c r="E134" s="11">
        <v>101</v>
      </c>
      <c r="F134" s="11">
        <f t="shared" si="4"/>
        <v>204</v>
      </c>
      <c r="G134" s="11">
        <f t="shared" si="3"/>
        <v>131</v>
      </c>
      <c r="H134" s="26"/>
    </row>
    <row r="135" spans="1:8" ht="15">
      <c r="A135" s="32" t="s">
        <v>31</v>
      </c>
      <c r="B135" s="46" t="s">
        <v>204</v>
      </c>
      <c r="C135" s="11"/>
      <c r="D135" s="11">
        <v>180</v>
      </c>
      <c r="E135" s="11">
        <v>114</v>
      </c>
      <c r="F135" s="11">
        <f t="shared" si="4"/>
        <v>294</v>
      </c>
      <c r="G135" s="11">
        <f t="shared" si="3"/>
        <v>132</v>
      </c>
      <c r="H135" s="26"/>
    </row>
    <row r="136" spans="1:7" ht="15">
      <c r="A136" s="32" t="s">
        <v>31</v>
      </c>
      <c r="B136" s="46" t="s">
        <v>205</v>
      </c>
      <c r="C136" s="11">
        <v>108</v>
      </c>
      <c r="D136" s="11">
        <v>103</v>
      </c>
      <c r="E136" s="11">
        <v>121</v>
      </c>
      <c r="F136" s="11">
        <f t="shared" si="4"/>
        <v>332</v>
      </c>
      <c r="G136" s="11">
        <f t="shared" si="3"/>
        <v>133</v>
      </c>
    </row>
    <row r="137" spans="1:7" ht="15">
      <c r="A137" s="32" t="s">
        <v>31</v>
      </c>
      <c r="B137" s="46" t="s">
        <v>206</v>
      </c>
      <c r="C137" s="11">
        <v>175</v>
      </c>
      <c r="D137" s="11">
        <v>136</v>
      </c>
      <c r="E137" s="11">
        <v>147</v>
      </c>
      <c r="F137" s="11">
        <f t="shared" si="4"/>
        <v>458</v>
      </c>
      <c r="G137" s="11">
        <f t="shared" si="3"/>
        <v>134</v>
      </c>
    </row>
    <row r="138" spans="1:7" ht="15">
      <c r="A138" s="32" t="s">
        <v>31</v>
      </c>
      <c r="B138" s="46" t="s">
        <v>207</v>
      </c>
      <c r="C138" s="11">
        <v>170</v>
      </c>
      <c r="D138" s="11">
        <v>122</v>
      </c>
      <c r="E138" s="11">
        <v>158</v>
      </c>
      <c r="F138" s="11">
        <f t="shared" si="4"/>
        <v>450</v>
      </c>
      <c r="G138" s="11">
        <f t="shared" si="3"/>
        <v>135</v>
      </c>
    </row>
    <row r="139" spans="1:7" ht="15">
      <c r="A139" s="32" t="s">
        <v>31</v>
      </c>
      <c r="B139" s="46" t="s">
        <v>208</v>
      </c>
      <c r="C139" s="11">
        <v>106</v>
      </c>
      <c r="D139" s="11">
        <v>99</v>
      </c>
      <c r="E139" s="11"/>
      <c r="F139" s="11">
        <f t="shared" si="4"/>
        <v>205</v>
      </c>
      <c r="G139" s="11">
        <f t="shared" si="3"/>
        <v>136</v>
      </c>
    </row>
    <row r="140" spans="1:7" ht="15">
      <c r="A140" s="32" t="s">
        <v>31</v>
      </c>
      <c r="B140" s="46"/>
      <c r="C140" s="11"/>
      <c r="D140" s="11"/>
      <c r="E140" s="11"/>
      <c r="F140" s="11">
        <f t="shared" si="4"/>
        <v>0</v>
      </c>
      <c r="G140" s="11">
        <f t="shared" si="3"/>
        <v>137</v>
      </c>
    </row>
    <row r="141" spans="1:9" ht="15">
      <c r="A141" s="32" t="s">
        <v>31</v>
      </c>
      <c r="B141" s="46"/>
      <c r="C141" s="11"/>
      <c r="D141" s="11"/>
      <c r="E141" s="11"/>
      <c r="F141" s="11">
        <f t="shared" si="4"/>
        <v>0</v>
      </c>
      <c r="G141" s="11">
        <f t="shared" si="3"/>
        <v>138</v>
      </c>
      <c r="H141" s="26">
        <f>SUM(C134:C143)</f>
        <v>662</v>
      </c>
      <c r="I141" s="26" t="s">
        <v>8</v>
      </c>
    </row>
    <row r="142" spans="1:9" ht="15">
      <c r="A142" s="32" t="s">
        <v>31</v>
      </c>
      <c r="B142" s="46" t="s">
        <v>21</v>
      </c>
      <c r="C142" s="11"/>
      <c r="D142" s="11"/>
      <c r="E142" s="11"/>
      <c r="F142" s="11">
        <f t="shared" si="4"/>
        <v>0</v>
      </c>
      <c r="G142" s="11">
        <f t="shared" si="3"/>
        <v>139</v>
      </c>
      <c r="H142" s="26">
        <f>SUM(D134:D143)</f>
        <v>640</v>
      </c>
      <c r="I142" s="26" t="s">
        <v>9</v>
      </c>
    </row>
    <row r="143" spans="1:9" ht="15">
      <c r="A143" s="32" t="s">
        <v>31</v>
      </c>
      <c r="B143" s="46" t="s">
        <v>21</v>
      </c>
      <c r="C143" s="11"/>
      <c r="D143" s="11"/>
      <c r="E143" s="11"/>
      <c r="F143" s="11">
        <f t="shared" si="4"/>
        <v>0</v>
      </c>
      <c r="G143" s="11">
        <f t="shared" si="3"/>
        <v>140</v>
      </c>
      <c r="H143" s="26">
        <f>SUM(E134:E143)</f>
        <v>641</v>
      </c>
      <c r="I143" s="26" t="s">
        <v>10</v>
      </c>
    </row>
    <row r="144" spans="1:7" ht="15">
      <c r="A144" s="32" t="s">
        <v>50</v>
      </c>
      <c r="B144" s="46" t="s">
        <v>213</v>
      </c>
      <c r="C144" s="11">
        <v>133</v>
      </c>
      <c r="D144" s="11">
        <v>116</v>
      </c>
      <c r="E144" s="11">
        <v>118</v>
      </c>
      <c r="F144" s="11">
        <f t="shared" si="4"/>
        <v>367</v>
      </c>
      <c r="G144" s="11">
        <f t="shared" si="3"/>
        <v>141</v>
      </c>
    </row>
    <row r="145" spans="1:7" ht="15">
      <c r="A145" s="32" t="s">
        <v>50</v>
      </c>
      <c r="B145" s="46" t="s">
        <v>214</v>
      </c>
      <c r="C145" s="11">
        <v>92</v>
      </c>
      <c r="D145" s="11">
        <v>124</v>
      </c>
      <c r="E145" s="11">
        <v>116</v>
      </c>
      <c r="F145" s="11">
        <f t="shared" si="4"/>
        <v>332</v>
      </c>
      <c r="G145" s="11">
        <f t="shared" si="3"/>
        <v>142</v>
      </c>
    </row>
    <row r="146" spans="1:7" ht="15">
      <c r="A146" s="32" t="s">
        <v>50</v>
      </c>
      <c r="B146" s="46" t="s">
        <v>215</v>
      </c>
      <c r="C146" s="11">
        <v>114</v>
      </c>
      <c r="D146" s="11">
        <v>91</v>
      </c>
      <c r="E146" s="11">
        <v>83</v>
      </c>
      <c r="F146" s="11">
        <f t="shared" si="4"/>
        <v>288</v>
      </c>
      <c r="G146" s="11">
        <f t="shared" si="3"/>
        <v>143</v>
      </c>
    </row>
    <row r="147" spans="1:7" ht="15">
      <c r="A147" s="32" t="s">
        <v>50</v>
      </c>
      <c r="B147" s="46" t="s">
        <v>216</v>
      </c>
      <c r="C147" s="11">
        <v>121</v>
      </c>
      <c r="D147" s="11">
        <v>113</v>
      </c>
      <c r="E147" s="11">
        <v>73</v>
      </c>
      <c r="F147" s="11">
        <f t="shared" si="4"/>
        <v>307</v>
      </c>
      <c r="G147" s="11">
        <f t="shared" si="3"/>
        <v>144</v>
      </c>
    </row>
    <row r="148" spans="1:7" ht="15">
      <c r="A148" s="32" t="s">
        <v>50</v>
      </c>
      <c r="B148" s="46" t="s">
        <v>217</v>
      </c>
      <c r="C148" s="11">
        <v>186</v>
      </c>
      <c r="D148" s="11">
        <v>153</v>
      </c>
      <c r="E148" s="11">
        <v>112</v>
      </c>
      <c r="F148" s="11">
        <f t="shared" si="4"/>
        <v>451</v>
      </c>
      <c r="G148" s="11">
        <f t="shared" si="3"/>
        <v>145</v>
      </c>
    </row>
    <row r="149" spans="1:7" ht="15">
      <c r="A149" s="32" t="s">
        <v>50</v>
      </c>
      <c r="B149" s="46"/>
      <c r="C149" s="11"/>
      <c r="D149" s="11"/>
      <c r="E149" s="11"/>
      <c r="F149" s="11">
        <f t="shared" si="4"/>
        <v>0</v>
      </c>
      <c r="G149" s="11">
        <f t="shared" si="3"/>
        <v>146</v>
      </c>
    </row>
    <row r="150" spans="1:7" ht="15">
      <c r="A150" s="32" t="s">
        <v>50</v>
      </c>
      <c r="B150" s="46"/>
      <c r="C150" s="11"/>
      <c r="D150" s="11"/>
      <c r="E150" s="11"/>
      <c r="F150" s="11">
        <f t="shared" si="4"/>
        <v>0</v>
      </c>
      <c r="G150" s="11">
        <f t="shared" si="3"/>
        <v>147</v>
      </c>
    </row>
    <row r="151" spans="1:9" ht="15">
      <c r="A151" s="32" t="s">
        <v>50</v>
      </c>
      <c r="B151" s="46"/>
      <c r="C151" s="11"/>
      <c r="D151" s="11"/>
      <c r="E151" s="11"/>
      <c r="F151" s="11">
        <f t="shared" si="4"/>
        <v>0</v>
      </c>
      <c r="G151" s="11">
        <f t="shared" si="3"/>
        <v>148</v>
      </c>
      <c r="H151" s="26">
        <f>SUM(C144:C153)</f>
        <v>646</v>
      </c>
      <c r="I151" s="26" t="s">
        <v>8</v>
      </c>
    </row>
    <row r="152" spans="1:9" ht="15">
      <c r="A152" s="32" t="s">
        <v>50</v>
      </c>
      <c r="B152" s="46" t="s">
        <v>21</v>
      </c>
      <c r="C152" s="11"/>
      <c r="D152" s="11"/>
      <c r="E152" s="11"/>
      <c r="F152" s="11">
        <f t="shared" si="4"/>
        <v>0</v>
      </c>
      <c r="G152" s="11">
        <f t="shared" si="3"/>
        <v>149</v>
      </c>
      <c r="H152" s="26">
        <f>SUM(D144:D153)</f>
        <v>597</v>
      </c>
      <c r="I152" s="26" t="s">
        <v>9</v>
      </c>
    </row>
    <row r="153" spans="1:9" ht="15">
      <c r="A153" s="32" t="s">
        <v>50</v>
      </c>
      <c r="B153" s="46" t="s">
        <v>21</v>
      </c>
      <c r="C153" s="11"/>
      <c r="D153" s="11"/>
      <c r="E153" s="11"/>
      <c r="F153" s="11">
        <f t="shared" si="4"/>
        <v>0</v>
      </c>
      <c r="G153" s="11">
        <f t="shared" si="3"/>
        <v>150</v>
      </c>
      <c r="H153" s="26">
        <f>SUM(E144:E153)</f>
        <v>502</v>
      </c>
      <c r="I153" s="26" t="s">
        <v>10</v>
      </c>
    </row>
    <row r="154" spans="1:8" ht="15">
      <c r="A154" s="32" t="s">
        <v>17</v>
      </c>
      <c r="B154" s="46" t="s">
        <v>95</v>
      </c>
      <c r="C154" s="11">
        <v>222</v>
      </c>
      <c r="D154" s="11">
        <v>171</v>
      </c>
      <c r="E154" s="11">
        <v>152</v>
      </c>
      <c r="F154" s="11">
        <f t="shared" si="4"/>
        <v>545</v>
      </c>
      <c r="G154" s="11">
        <f t="shared" si="3"/>
        <v>151</v>
      </c>
      <c r="H154" s="26"/>
    </row>
    <row r="155" spans="1:8" ht="15">
      <c r="A155" s="32" t="s">
        <v>17</v>
      </c>
      <c r="B155" s="46" t="s">
        <v>96</v>
      </c>
      <c r="C155" s="11">
        <v>125</v>
      </c>
      <c r="D155" s="11"/>
      <c r="E155" s="11">
        <v>131</v>
      </c>
      <c r="F155" s="11">
        <f t="shared" si="4"/>
        <v>256</v>
      </c>
      <c r="G155" s="11">
        <f t="shared" si="3"/>
        <v>152</v>
      </c>
      <c r="H155" s="26"/>
    </row>
    <row r="156" spans="1:8" ht="15">
      <c r="A156" s="32" t="s">
        <v>17</v>
      </c>
      <c r="B156" s="46" t="s">
        <v>97</v>
      </c>
      <c r="C156" s="11">
        <v>151</v>
      </c>
      <c r="D156" s="11">
        <v>156</v>
      </c>
      <c r="E156" s="11">
        <v>134</v>
      </c>
      <c r="F156" s="11">
        <f t="shared" si="4"/>
        <v>441</v>
      </c>
      <c r="G156" s="11">
        <f t="shared" si="3"/>
        <v>153</v>
      </c>
      <c r="H156" s="26"/>
    </row>
    <row r="157" spans="1:8" ht="15">
      <c r="A157" s="32" t="s">
        <v>17</v>
      </c>
      <c r="B157" s="46" t="s">
        <v>98</v>
      </c>
      <c r="C157" s="11">
        <v>194</v>
      </c>
      <c r="D157" s="11">
        <v>184</v>
      </c>
      <c r="E157" s="11">
        <v>134</v>
      </c>
      <c r="F157" s="11">
        <f t="shared" si="4"/>
        <v>512</v>
      </c>
      <c r="G157" s="11">
        <f t="shared" si="3"/>
        <v>154</v>
      </c>
      <c r="H157" s="26"/>
    </row>
    <row r="158" spans="1:8" ht="15">
      <c r="A158" s="32" t="s">
        <v>17</v>
      </c>
      <c r="B158" s="46" t="s">
        <v>99</v>
      </c>
      <c r="C158" s="11">
        <v>150</v>
      </c>
      <c r="D158" s="11">
        <v>211</v>
      </c>
      <c r="E158" s="11">
        <v>181</v>
      </c>
      <c r="F158" s="11">
        <f t="shared" si="4"/>
        <v>542</v>
      </c>
      <c r="G158" s="11">
        <f t="shared" si="3"/>
        <v>155</v>
      </c>
      <c r="H158" s="26"/>
    </row>
    <row r="159" spans="1:8" ht="15">
      <c r="A159" s="32" t="s">
        <v>17</v>
      </c>
      <c r="B159" s="46" t="s">
        <v>100</v>
      </c>
      <c r="C159" s="11"/>
      <c r="D159" s="11">
        <v>105</v>
      </c>
      <c r="E159" s="11"/>
      <c r="F159" s="11">
        <f t="shared" si="4"/>
        <v>105</v>
      </c>
      <c r="G159" s="11">
        <f t="shared" si="3"/>
        <v>156</v>
      </c>
      <c r="H159" s="26"/>
    </row>
    <row r="160" spans="1:8" ht="15">
      <c r="A160" s="32" t="s">
        <v>17</v>
      </c>
      <c r="B160" s="46"/>
      <c r="C160" s="11"/>
      <c r="D160" s="11"/>
      <c r="E160" s="11"/>
      <c r="F160" s="11">
        <f t="shared" si="4"/>
        <v>0</v>
      </c>
      <c r="G160" s="11">
        <f t="shared" si="3"/>
        <v>157</v>
      </c>
      <c r="H160" s="26"/>
    </row>
    <row r="161" spans="1:9" ht="15">
      <c r="A161" s="32" t="s">
        <v>17</v>
      </c>
      <c r="B161" s="46"/>
      <c r="C161" s="11"/>
      <c r="D161" s="11"/>
      <c r="E161" s="11"/>
      <c r="F161" s="11">
        <f t="shared" si="4"/>
        <v>0</v>
      </c>
      <c r="G161" s="11">
        <f t="shared" si="3"/>
        <v>158</v>
      </c>
      <c r="H161" s="26">
        <f>SUM(C154:C163)</f>
        <v>842</v>
      </c>
      <c r="I161" s="26" t="s">
        <v>8</v>
      </c>
    </row>
    <row r="162" spans="1:9" ht="15">
      <c r="A162" s="32" t="s">
        <v>17</v>
      </c>
      <c r="B162" s="46" t="s">
        <v>21</v>
      </c>
      <c r="C162" s="11"/>
      <c r="D162" s="11"/>
      <c r="E162" s="11"/>
      <c r="F162" s="11">
        <f t="shared" si="4"/>
        <v>0</v>
      </c>
      <c r="G162" s="11">
        <f t="shared" si="3"/>
        <v>159</v>
      </c>
      <c r="H162" s="26">
        <f>SUM(D154:D163)</f>
        <v>827</v>
      </c>
      <c r="I162" s="26" t="s">
        <v>9</v>
      </c>
    </row>
    <row r="163" spans="1:9" ht="15">
      <c r="A163" s="32" t="s">
        <v>17</v>
      </c>
      <c r="B163" s="46" t="s">
        <v>21</v>
      </c>
      <c r="C163" s="11"/>
      <c r="D163" s="11"/>
      <c r="E163" s="11"/>
      <c r="F163" s="11">
        <f t="shared" si="4"/>
        <v>0</v>
      </c>
      <c r="G163" s="11">
        <f t="shared" si="3"/>
        <v>160</v>
      </c>
      <c r="H163" s="26">
        <f>SUM(E154:E163)</f>
        <v>732</v>
      </c>
      <c r="I163" s="26" t="s">
        <v>10</v>
      </c>
    </row>
    <row r="164" spans="1:8" ht="15">
      <c r="A164" s="32" t="s">
        <v>14</v>
      </c>
      <c r="B164" s="46" t="s">
        <v>68</v>
      </c>
      <c r="C164" s="11">
        <v>117</v>
      </c>
      <c r="D164" s="11">
        <v>190</v>
      </c>
      <c r="E164" s="11">
        <v>117</v>
      </c>
      <c r="F164" s="11">
        <f t="shared" si="4"/>
        <v>424</v>
      </c>
      <c r="G164" s="11">
        <f aca="true" t="shared" si="5" ref="G164:G203">SUM(G163+1)</f>
        <v>161</v>
      </c>
      <c r="H164" s="26"/>
    </row>
    <row r="165" spans="1:8" ht="15">
      <c r="A165" s="32" t="s">
        <v>14</v>
      </c>
      <c r="B165" s="46" t="s">
        <v>69</v>
      </c>
      <c r="C165" s="11">
        <v>179</v>
      </c>
      <c r="D165" s="11">
        <v>125</v>
      </c>
      <c r="E165" s="11">
        <v>129</v>
      </c>
      <c r="F165" s="11">
        <f t="shared" si="4"/>
        <v>433</v>
      </c>
      <c r="G165" s="11">
        <f t="shared" si="5"/>
        <v>162</v>
      </c>
      <c r="H165" s="26"/>
    </row>
    <row r="166" spans="1:8" ht="15">
      <c r="A166" s="32" t="s">
        <v>14</v>
      </c>
      <c r="B166" s="46" t="s">
        <v>70</v>
      </c>
      <c r="C166" s="11">
        <v>144</v>
      </c>
      <c r="D166" s="11">
        <v>171</v>
      </c>
      <c r="E166" s="11">
        <v>134</v>
      </c>
      <c r="F166" s="11">
        <f t="shared" si="4"/>
        <v>449</v>
      </c>
      <c r="G166" s="11">
        <f t="shared" si="5"/>
        <v>163</v>
      </c>
      <c r="H166" s="26"/>
    </row>
    <row r="167" spans="1:8" ht="15">
      <c r="A167" s="32" t="s">
        <v>14</v>
      </c>
      <c r="B167" s="46" t="s">
        <v>71</v>
      </c>
      <c r="C167" s="11">
        <v>134</v>
      </c>
      <c r="D167" s="11">
        <v>141</v>
      </c>
      <c r="E167" s="11">
        <v>173</v>
      </c>
      <c r="F167" s="11">
        <f t="shared" si="4"/>
        <v>448</v>
      </c>
      <c r="G167" s="11">
        <f t="shared" si="5"/>
        <v>164</v>
      </c>
      <c r="H167" s="26"/>
    </row>
    <row r="168" spans="1:8" ht="15">
      <c r="A168" s="32" t="s">
        <v>14</v>
      </c>
      <c r="B168" s="46" t="s">
        <v>72</v>
      </c>
      <c r="C168" s="11">
        <v>124</v>
      </c>
      <c r="D168" s="11">
        <v>96</v>
      </c>
      <c r="E168" s="11">
        <v>88</v>
      </c>
      <c r="F168" s="11">
        <f t="shared" si="4"/>
        <v>308</v>
      </c>
      <c r="G168" s="11">
        <f t="shared" si="5"/>
        <v>165</v>
      </c>
      <c r="H168" s="26"/>
    </row>
    <row r="169" spans="1:8" ht="15">
      <c r="A169" s="32" t="s">
        <v>14</v>
      </c>
      <c r="B169" s="46"/>
      <c r="C169" s="11"/>
      <c r="D169" s="11"/>
      <c r="E169" s="11"/>
      <c r="F169" s="11">
        <f t="shared" si="4"/>
        <v>0</v>
      </c>
      <c r="G169" s="11">
        <f t="shared" si="5"/>
        <v>166</v>
      </c>
      <c r="H169" s="26"/>
    </row>
    <row r="170" spans="1:8" ht="15">
      <c r="A170" s="32" t="s">
        <v>14</v>
      </c>
      <c r="B170" s="46"/>
      <c r="C170" s="11"/>
      <c r="D170" s="11"/>
      <c r="E170" s="11"/>
      <c r="F170" s="11">
        <f t="shared" si="4"/>
        <v>0</v>
      </c>
      <c r="G170" s="11">
        <f t="shared" si="5"/>
        <v>167</v>
      </c>
      <c r="H170" s="26"/>
    </row>
    <row r="171" spans="1:9" ht="15">
      <c r="A171" s="32" t="s">
        <v>14</v>
      </c>
      <c r="B171" s="46"/>
      <c r="C171" s="11"/>
      <c r="D171" s="11"/>
      <c r="E171" s="11"/>
      <c r="F171" s="11">
        <f t="shared" si="4"/>
        <v>0</v>
      </c>
      <c r="G171" s="11">
        <f t="shared" si="5"/>
        <v>168</v>
      </c>
      <c r="H171" s="26">
        <f>SUM(C164:C173)</f>
        <v>698</v>
      </c>
      <c r="I171" s="26" t="s">
        <v>8</v>
      </c>
    </row>
    <row r="172" spans="1:9" ht="15">
      <c r="A172" s="32" t="s">
        <v>14</v>
      </c>
      <c r="B172" s="46" t="s">
        <v>21</v>
      </c>
      <c r="C172" s="11"/>
      <c r="D172" s="11"/>
      <c r="E172" s="11"/>
      <c r="F172" s="11">
        <f t="shared" si="4"/>
        <v>0</v>
      </c>
      <c r="G172" s="11">
        <f t="shared" si="5"/>
        <v>169</v>
      </c>
      <c r="H172" s="26">
        <f>SUM(D164:D173)</f>
        <v>723</v>
      </c>
      <c r="I172" s="26" t="s">
        <v>9</v>
      </c>
    </row>
    <row r="173" spans="1:9" ht="15">
      <c r="A173" s="32" t="s">
        <v>14</v>
      </c>
      <c r="B173" s="46" t="s">
        <v>21</v>
      </c>
      <c r="C173" s="11"/>
      <c r="D173" s="11"/>
      <c r="E173" s="11"/>
      <c r="F173" s="11">
        <f aca="true" t="shared" si="6" ref="F173:F203">SUM(C173:E173)</f>
        <v>0</v>
      </c>
      <c r="G173" s="11">
        <f t="shared" si="5"/>
        <v>170</v>
      </c>
      <c r="H173" s="26">
        <f>SUM(E164:E173)</f>
        <v>641</v>
      </c>
      <c r="I173" s="26" t="s">
        <v>10</v>
      </c>
    </row>
    <row r="174" spans="1:8" ht="15">
      <c r="A174" s="32" t="s">
        <v>34</v>
      </c>
      <c r="B174" s="46" t="s">
        <v>168</v>
      </c>
      <c r="C174" s="11">
        <v>151</v>
      </c>
      <c r="D174" s="11">
        <v>141</v>
      </c>
      <c r="E174" s="11">
        <v>160</v>
      </c>
      <c r="F174" s="11">
        <f t="shared" si="6"/>
        <v>452</v>
      </c>
      <c r="G174" s="11">
        <f t="shared" si="5"/>
        <v>171</v>
      </c>
      <c r="H174" s="26"/>
    </row>
    <row r="175" spans="1:8" ht="15">
      <c r="A175" s="32" t="s">
        <v>34</v>
      </c>
      <c r="B175" s="46" t="s">
        <v>169</v>
      </c>
      <c r="C175" s="11">
        <v>159</v>
      </c>
      <c r="D175" s="11">
        <v>146</v>
      </c>
      <c r="E175" s="11">
        <v>116</v>
      </c>
      <c r="F175" s="11">
        <f t="shared" si="6"/>
        <v>421</v>
      </c>
      <c r="G175" s="11">
        <f t="shared" si="5"/>
        <v>172</v>
      </c>
      <c r="H175" s="26"/>
    </row>
    <row r="176" spans="1:8" ht="15">
      <c r="A176" s="32" t="s">
        <v>34</v>
      </c>
      <c r="B176" s="46" t="s">
        <v>170</v>
      </c>
      <c r="C176" s="11">
        <v>172</v>
      </c>
      <c r="D176" s="11">
        <v>203</v>
      </c>
      <c r="E176" s="11">
        <v>225</v>
      </c>
      <c r="F176" s="11">
        <f t="shared" si="6"/>
        <v>600</v>
      </c>
      <c r="G176" s="11">
        <f t="shared" si="5"/>
        <v>173</v>
      </c>
      <c r="H176" s="26"/>
    </row>
    <row r="177" spans="1:8" ht="15">
      <c r="A177" s="32" t="s">
        <v>34</v>
      </c>
      <c r="B177" s="46" t="s">
        <v>171</v>
      </c>
      <c r="C177" s="11">
        <v>147</v>
      </c>
      <c r="D177" s="11">
        <v>165</v>
      </c>
      <c r="E177" s="11">
        <v>187</v>
      </c>
      <c r="F177" s="11">
        <f t="shared" si="6"/>
        <v>499</v>
      </c>
      <c r="G177" s="11">
        <f t="shared" si="5"/>
        <v>174</v>
      </c>
      <c r="H177" s="26"/>
    </row>
    <row r="178" spans="1:8" ht="15">
      <c r="A178" s="32" t="s">
        <v>34</v>
      </c>
      <c r="B178" s="46" t="s">
        <v>172</v>
      </c>
      <c r="C178" s="11"/>
      <c r="D178" s="11"/>
      <c r="E178" s="11">
        <v>115</v>
      </c>
      <c r="F178" s="11">
        <f t="shared" si="6"/>
        <v>115</v>
      </c>
      <c r="G178" s="11">
        <f t="shared" si="5"/>
        <v>175</v>
      </c>
      <c r="H178" s="26"/>
    </row>
    <row r="179" spans="1:8" ht="15">
      <c r="A179" s="32" t="s">
        <v>34</v>
      </c>
      <c r="B179" s="46" t="s">
        <v>173</v>
      </c>
      <c r="C179" s="11">
        <v>156</v>
      </c>
      <c r="D179" s="11">
        <v>145</v>
      </c>
      <c r="E179" s="11"/>
      <c r="F179" s="11">
        <f t="shared" si="6"/>
        <v>301</v>
      </c>
      <c r="G179" s="11">
        <f t="shared" si="5"/>
        <v>176</v>
      </c>
      <c r="H179" s="26"/>
    </row>
    <row r="180" spans="1:8" ht="15">
      <c r="A180" s="32" t="s">
        <v>34</v>
      </c>
      <c r="B180" s="46" t="s">
        <v>174</v>
      </c>
      <c r="C180" s="11"/>
      <c r="D180" s="11"/>
      <c r="E180" s="11"/>
      <c r="F180" s="11">
        <f t="shared" si="6"/>
        <v>0</v>
      </c>
      <c r="G180" s="11">
        <f t="shared" si="5"/>
        <v>177</v>
      </c>
      <c r="H180" s="26"/>
    </row>
    <row r="181" spans="1:9" ht="15">
      <c r="A181" s="32" t="s">
        <v>34</v>
      </c>
      <c r="B181" s="46"/>
      <c r="C181" s="11"/>
      <c r="D181" s="11"/>
      <c r="E181" s="11"/>
      <c r="F181" s="11">
        <f t="shared" si="6"/>
        <v>0</v>
      </c>
      <c r="G181" s="11">
        <f t="shared" si="5"/>
        <v>178</v>
      </c>
      <c r="H181" s="26">
        <f>SUM(C174:C183)</f>
        <v>785</v>
      </c>
      <c r="I181" s="26" t="s">
        <v>8</v>
      </c>
    </row>
    <row r="182" spans="1:9" ht="15">
      <c r="A182" s="32" t="s">
        <v>34</v>
      </c>
      <c r="B182" s="46" t="s">
        <v>21</v>
      </c>
      <c r="C182" s="11"/>
      <c r="D182" s="11"/>
      <c r="E182" s="11"/>
      <c r="F182" s="11">
        <f t="shared" si="6"/>
        <v>0</v>
      </c>
      <c r="G182" s="11">
        <f t="shared" si="5"/>
        <v>179</v>
      </c>
      <c r="H182" s="26">
        <f>SUM(D174:D183)</f>
        <v>800</v>
      </c>
      <c r="I182" s="26" t="s">
        <v>9</v>
      </c>
    </row>
    <row r="183" spans="1:9" ht="15">
      <c r="A183" s="32" t="s">
        <v>34</v>
      </c>
      <c r="B183" s="46" t="s">
        <v>21</v>
      </c>
      <c r="C183" s="11"/>
      <c r="D183" s="11"/>
      <c r="E183" s="11"/>
      <c r="F183" s="11">
        <f t="shared" si="6"/>
        <v>0</v>
      </c>
      <c r="G183" s="11">
        <f t="shared" si="5"/>
        <v>180</v>
      </c>
      <c r="H183" s="26">
        <f>SUM(E174:E183)</f>
        <v>803</v>
      </c>
      <c r="I183" s="26" t="s">
        <v>10</v>
      </c>
    </row>
    <row r="184" spans="1:7" ht="15">
      <c r="A184" s="32" t="s">
        <v>36</v>
      </c>
      <c r="B184" s="46" t="s">
        <v>218</v>
      </c>
      <c r="C184" s="11">
        <v>173</v>
      </c>
      <c r="D184" s="26">
        <v>155</v>
      </c>
      <c r="E184" s="26"/>
      <c r="F184" s="11">
        <f t="shared" si="6"/>
        <v>328</v>
      </c>
      <c r="G184" s="11">
        <f t="shared" si="5"/>
        <v>181</v>
      </c>
    </row>
    <row r="185" spans="1:7" ht="15">
      <c r="A185" s="32" t="s">
        <v>36</v>
      </c>
      <c r="B185" s="46" t="s">
        <v>219</v>
      </c>
      <c r="C185" s="11">
        <v>152</v>
      </c>
      <c r="D185" s="26"/>
      <c r="E185" s="26">
        <v>209</v>
      </c>
      <c r="F185" s="11">
        <f t="shared" si="6"/>
        <v>361</v>
      </c>
      <c r="G185" s="11">
        <f t="shared" si="5"/>
        <v>182</v>
      </c>
    </row>
    <row r="186" spans="1:7" ht="15">
      <c r="A186" s="32" t="s">
        <v>36</v>
      </c>
      <c r="B186" s="46" t="s">
        <v>220</v>
      </c>
      <c r="C186" s="11">
        <v>180</v>
      </c>
      <c r="D186" s="26">
        <v>187</v>
      </c>
      <c r="E186" s="26">
        <v>242</v>
      </c>
      <c r="F186" s="11">
        <f t="shared" si="6"/>
        <v>609</v>
      </c>
      <c r="G186" s="11">
        <f t="shared" si="5"/>
        <v>183</v>
      </c>
    </row>
    <row r="187" spans="1:7" ht="15">
      <c r="A187" s="32" t="s">
        <v>36</v>
      </c>
      <c r="B187" s="46" t="s">
        <v>221</v>
      </c>
      <c r="C187" s="11">
        <v>162</v>
      </c>
      <c r="D187" s="26"/>
      <c r="E187" s="26">
        <v>147</v>
      </c>
      <c r="F187" s="11">
        <f t="shared" si="6"/>
        <v>309</v>
      </c>
      <c r="G187" s="11">
        <f t="shared" si="5"/>
        <v>184</v>
      </c>
    </row>
    <row r="188" spans="1:7" ht="15">
      <c r="A188" s="32" t="s">
        <v>36</v>
      </c>
      <c r="B188" s="46" t="s">
        <v>222</v>
      </c>
      <c r="C188" s="11"/>
      <c r="D188" s="26">
        <v>192</v>
      </c>
      <c r="E188" s="26">
        <v>207</v>
      </c>
      <c r="F188" s="11">
        <f t="shared" si="6"/>
        <v>399</v>
      </c>
      <c r="G188" s="11">
        <f t="shared" si="5"/>
        <v>185</v>
      </c>
    </row>
    <row r="189" spans="1:7" ht="15">
      <c r="A189" s="32" t="s">
        <v>36</v>
      </c>
      <c r="B189" s="46" t="s">
        <v>223</v>
      </c>
      <c r="C189" s="11">
        <v>136</v>
      </c>
      <c r="D189" s="26">
        <v>170</v>
      </c>
      <c r="E189" s="26">
        <v>199</v>
      </c>
      <c r="F189" s="11">
        <f t="shared" si="6"/>
        <v>505</v>
      </c>
      <c r="G189" s="11">
        <f t="shared" si="5"/>
        <v>186</v>
      </c>
    </row>
    <row r="190" spans="1:7" ht="15">
      <c r="A190" s="32" t="s">
        <v>36</v>
      </c>
      <c r="B190" s="46" t="s">
        <v>224</v>
      </c>
      <c r="C190" s="11"/>
      <c r="D190" s="26"/>
      <c r="E190" s="26"/>
      <c r="F190" s="11">
        <f t="shared" si="6"/>
        <v>0</v>
      </c>
      <c r="G190" s="11">
        <f t="shared" si="5"/>
        <v>187</v>
      </c>
    </row>
    <row r="191" spans="1:9" ht="15">
      <c r="A191" s="32" t="s">
        <v>36</v>
      </c>
      <c r="B191" s="46"/>
      <c r="C191" s="11"/>
      <c r="D191" s="26"/>
      <c r="E191" s="26"/>
      <c r="F191" s="11">
        <f t="shared" si="6"/>
        <v>0</v>
      </c>
      <c r="G191" s="11">
        <f t="shared" si="5"/>
        <v>188</v>
      </c>
      <c r="H191" s="26">
        <f>SUM(C184:C193)</f>
        <v>803</v>
      </c>
      <c r="I191" s="26" t="s">
        <v>8</v>
      </c>
    </row>
    <row r="192" spans="1:9" ht="15">
      <c r="A192" s="32" t="s">
        <v>36</v>
      </c>
      <c r="B192" s="46" t="s">
        <v>21</v>
      </c>
      <c r="C192" s="11"/>
      <c r="D192" s="26">
        <v>158</v>
      </c>
      <c r="E192" s="26"/>
      <c r="F192" s="11">
        <f t="shared" si="6"/>
        <v>158</v>
      </c>
      <c r="G192" s="11">
        <f t="shared" si="5"/>
        <v>189</v>
      </c>
      <c r="H192" s="26">
        <f>SUM(D184:D193)</f>
        <v>862</v>
      </c>
      <c r="I192" s="26" t="s">
        <v>9</v>
      </c>
    </row>
    <row r="193" spans="1:9" ht="15">
      <c r="A193" s="32" t="s">
        <v>36</v>
      </c>
      <c r="B193" s="46" t="s">
        <v>21</v>
      </c>
      <c r="C193" s="11"/>
      <c r="D193" s="26"/>
      <c r="E193" s="26"/>
      <c r="F193" s="11">
        <f t="shared" si="6"/>
        <v>0</v>
      </c>
      <c r="G193" s="11">
        <f t="shared" si="5"/>
        <v>190</v>
      </c>
      <c r="H193" s="26">
        <f>SUM(E184:E193)</f>
        <v>1004</v>
      </c>
      <c r="I193" s="26" t="s">
        <v>10</v>
      </c>
    </row>
    <row r="194" spans="1:7" ht="15">
      <c r="A194" s="32" t="s">
        <v>35</v>
      </c>
      <c r="B194" s="46" t="s">
        <v>225</v>
      </c>
      <c r="C194" s="11">
        <v>81</v>
      </c>
      <c r="E194" s="26">
        <v>99</v>
      </c>
      <c r="F194" s="11">
        <f t="shared" si="6"/>
        <v>180</v>
      </c>
      <c r="G194" s="11">
        <f t="shared" si="5"/>
        <v>191</v>
      </c>
    </row>
    <row r="195" spans="1:7" ht="15">
      <c r="A195" s="32" t="s">
        <v>35</v>
      </c>
      <c r="B195" s="46" t="s">
        <v>226</v>
      </c>
      <c r="C195" s="11">
        <v>82</v>
      </c>
      <c r="D195">
        <v>100</v>
      </c>
      <c r="E195" s="26">
        <v>137</v>
      </c>
      <c r="F195" s="11">
        <f t="shared" si="6"/>
        <v>319</v>
      </c>
      <c r="G195" s="11">
        <f t="shared" si="5"/>
        <v>192</v>
      </c>
    </row>
    <row r="196" spans="1:7" ht="15">
      <c r="A196" s="32" t="s">
        <v>35</v>
      </c>
      <c r="B196" s="46" t="s">
        <v>227</v>
      </c>
      <c r="C196" s="11">
        <v>97</v>
      </c>
      <c r="D196">
        <v>80</v>
      </c>
      <c r="E196" s="26"/>
      <c r="F196" s="11">
        <f t="shared" si="6"/>
        <v>177</v>
      </c>
      <c r="G196" s="11">
        <f t="shared" si="5"/>
        <v>193</v>
      </c>
    </row>
    <row r="197" spans="1:7" ht="15">
      <c r="A197" s="32" t="s">
        <v>35</v>
      </c>
      <c r="B197" s="46" t="s">
        <v>228</v>
      </c>
      <c r="C197" s="11">
        <v>132</v>
      </c>
      <c r="D197">
        <v>170</v>
      </c>
      <c r="E197" s="26"/>
      <c r="F197" s="11">
        <f t="shared" si="6"/>
        <v>302</v>
      </c>
      <c r="G197" s="11">
        <f t="shared" si="5"/>
        <v>194</v>
      </c>
    </row>
    <row r="198" spans="1:7" ht="15">
      <c r="A198" s="32" t="s">
        <v>35</v>
      </c>
      <c r="B198" s="46" t="s">
        <v>229</v>
      </c>
      <c r="C198" s="11">
        <v>170</v>
      </c>
      <c r="D198">
        <v>148</v>
      </c>
      <c r="E198" s="26">
        <v>182</v>
      </c>
      <c r="F198" s="11">
        <f t="shared" si="6"/>
        <v>500</v>
      </c>
      <c r="G198" s="11">
        <f t="shared" si="5"/>
        <v>195</v>
      </c>
    </row>
    <row r="199" spans="1:7" ht="15">
      <c r="A199" s="32" t="s">
        <v>35</v>
      </c>
      <c r="B199" s="46" t="s">
        <v>230</v>
      </c>
      <c r="C199" s="11"/>
      <c r="D199">
        <v>82</v>
      </c>
      <c r="E199" s="26">
        <v>93</v>
      </c>
      <c r="F199" s="11">
        <f t="shared" si="6"/>
        <v>175</v>
      </c>
      <c r="G199" s="11">
        <f t="shared" si="5"/>
        <v>196</v>
      </c>
    </row>
    <row r="200" spans="1:7" ht="15">
      <c r="A200" s="32" t="s">
        <v>35</v>
      </c>
      <c r="B200" s="46"/>
      <c r="C200" s="11"/>
      <c r="E200" s="26"/>
      <c r="F200" s="11">
        <f t="shared" si="6"/>
        <v>0</v>
      </c>
      <c r="G200" s="11">
        <f t="shared" si="5"/>
        <v>197</v>
      </c>
    </row>
    <row r="201" spans="1:9" ht="15">
      <c r="A201" s="32" t="s">
        <v>35</v>
      </c>
      <c r="B201" s="46"/>
      <c r="C201" s="11"/>
      <c r="E201" s="26"/>
      <c r="F201" s="11">
        <f t="shared" si="6"/>
        <v>0</v>
      </c>
      <c r="G201" s="11">
        <f t="shared" si="5"/>
        <v>198</v>
      </c>
      <c r="H201" s="26">
        <f>SUM(C194:C203)</f>
        <v>562</v>
      </c>
      <c r="I201" s="26" t="s">
        <v>8</v>
      </c>
    </row>
    <row r="202" spans="1:9" ht="15">
      <c r="A202" s="32" t="s">
        <v>35</v>
      </c>
      <c r="B202" s="46" t="s">
        <v>21</v>
      </c>
      <c r="C202" s="11"/>
      <c r="E202" s="26">
        <v>67</v>
      </c>
      <c r="F202" s="11">
        <f t="shared" si="6"/>
        <v>67</v>
      </c>
      <c r="G202" s="11">
        <f t="shared" si="5"/>
        <v>199</v>
      </c>
      <c r="H202" s="26">
        <f>SUM(D194:D203)</f>
        <v>580</v>
      </c>
      <c r="I202" s="26" t="s">
        <v>9</v>
      </c>
    </row>
    <row r="203" spans="1:9" ht="15">
      <c r="A203" s="32" t="s">
        <v>35</v>
      </c>
      <c r="B203" s="46" t="s">
        <v>21</v>
      </c>
      <c r="C203" s="11"/>
      <c r="F203" s="11">
        <f t="shared" si="6"/>
        <v>0</v>
      </c>
      <c r="G203" s="11">
        <f t="shared" si="5"/>
        <v>200</v>
      </c>
      <c r="H203" s="26">
        <f>SUM(E194:E203)</f>
        <v>578</v>
      </c>
      <c r="I203" s="26" t="s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3"/>
  <sheetViews>
    <sheetView zoomScalePageLayoutView="0" workbookViewId="0" topLeftCell="A98">
      <selection activeCell="A118" sqref="A118:IV163"/>
    </sheetView>
  </sheetViews>
  <sheetFormatPr defaultColWidth="9.140625" defaultRowHeight="15"/>
  <cols>
    <col min="1" max="1" width="17.7109375" style="0" customWidth="1"/>
    <col min="2" max="2" width="24.7109375" style="0" customWidth="1"/>
    <col min="7" max="7" width="9.140625" style="26" customWidth="1"/>
    <col min="9" max="9" width="9.140625" style="26" customWidth="1"/>
  </cols>
  <sheetData>
    <row r="1" spans="1:7" ht="25.5" customHeight="1">
      <c r="A1" s="31" t="s">
        <v>44</v>
      </c>
      <c r="B1" s="7"/>
      <c r="C1" s="16"/>
      <c r="D1" s="16"/>
      <c r="E1" s="16"/>
      <c r="G1"/>
    </row>
    <row r="2" spans="1:6" ht="12.75" customHeight="1">
      <c r="A2" s="31"/>
      <c r="B2" s="7"/>
      <c r="C2" s="16"/>
      <c r="D2" s="16"/>
      <c r="E2" s="16"/>
      <c r="F2" s="16"/>
    </row>
    <row r="3" spans="1:7" ht="15">
      <c r="A3" s="10" t="s">
        <v>1</v>
      </c>
      <c r="B3" s="10" t="s">
        <v>19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20</v>
      </c>
    </row>
    <row r="4" spans="1:7" ht="15">
      <c r="A4" s="32" t="str">
        <f>'Girl Ind'!A84</f>
        <v>Lake Orion</v>
      </c>
      <c r="B4" s="45" t="str">
        <f>'Girl Ind'!B84</f>
        <v>Courtney LaBlance</v>
      </c>
      <c r="C4" s="53">
        <f>'Girl Ind'!C84</f>
        <v>203</v>
      </c>
      <c r="D4" s="53">
        <f>'Girl Ind'!D84</f>
        <v>197</v>
      </c>
      <c r="E4" s="56">
        <f>'Girl Ind'!E84</f>
        <v>233</v>
      </c>
      <c r="F4" s="11">
        <f aca="true" t="shared" si="0" ref="F4:F35">SUM(C4:E4)</f>
        <v>633</v>
      </c>
      <c r="G4" s="33">
        <v>1</v>
      </c>
    </row>
    <row r="5" spans="1:7" ht="15">
      <c r="A5" s="32" t="str">
        <f>'Girl Ind'!A48</f>
        <v>John Glenn</v>
      </c>
      <c r="B5" s="45" t="str">
        <f>'Girl Ind'!B48</f>
        <v>Julia Huren</v>
      </c>
      <c r="C5" s="53">
        <f>'Girl Ind'!C48</f>
        <v>202</v>
      </c>
      <c r="D5" s="53">
        <f>'Girl Ind'!D48</f>
        <v>215</v>
      </c>
      <c r="E5" s="53">
        <f>'Girl Ind'!E48</f>
        <v>193</v>
      </c>
      <c r="F5" s="11">
        <f t="shared" si="0"/>
        <v>610</v>
      </c>
      <c r="G5" s="11">
        <f>SUM(G4+1)</f>
        <v>2</v>
      </c>
    </row>
    <row r="6" spans="1:8" ht="15">
      <c r="A6" s="32" t="str">
        <f>'Girl Ind'!A186</f>
        <v>WL Central</v>
      </c>
      <c r="B6" s="45" t="str">
        <f>'Girl Ind'!B186</f>
        <v>Ashley Bickel</v>
      </c>
      <c r="C6" s="53">
        <f>'Girl Ind'!C186</f>
        <v>180</v>
      </c>
      <c r="D6" s="53">
        <f>'Girl Ind'!D186</f>
        <v>187</v>
      </c>
      <c r="E6" s="56">
        <f>'Girl Ind'!E186</f>
        <v>242</v>
      </c>
      <c r="F6" s="11">
        <f t="shared" si="0"/>
        <v>609</v>
      </c>
      <c r="G6" s="11">
        <f aca="true" t="shared" si="1" ref="G6:G69">SUM(G5+1)</f>
        <v>3</v>
      </c>
      <c r="H6" s="35"/>
    </row>
    <row r="7" spans="1:7" ht="15">
      <c r="A7" s="32" t="str">
        <f>'Girl Ind'!A128</f>
        <v>Northville</v>
      </c>
      <c r="B7" s="45" t="str">
        <f>'Girl Ind'!B128</f>
        <v>Ashley Schiffer</v>
      </c>
      <c r="C7" s="53">
        <f>'Girl Ind'!C128</f>
        <v>232</v>
      </c>
      <c r="D7" s="53">
        <f>'Girl Ind'!D128</f>
        <v>189</v>
      </c>
      <c r="E7" s="53">
        <f>'Girl Ind'!E128</f>
        <v>184</v>
      </c>
      <c r="F7" s="11">
        <f t="shared" si="0"/>
        <v>605</v>
      </c>
      <c r="G7" s="11">
        <f t="shared" si="1"/>
        <v>4</v>
      </c>
    </row>
    <row r="8" spans="1:7" ht="15">
      <c r="A8" s="32" t="str">
        <f>'Girl Ind'!A176</f>
        <v>South Lyon</v>
      </c>
      <c r="B8" s="45" t="str">
        <f>'Girl Ind'!B176</f>
        <v>Morgan Hatton</v>
      </c>
      <c r="C8" s="53">
        <f>'Girl Ind'!C176</f>
        <v>172</v>
      </c>
      <c r="D8" s="53">
        <f>'Girl Ind'!D176</f>
        <v>203</v>
      </c>
      <c r="E8" s="53">
        <f>'Girl Ind'!E176</f>
        <v>225</v>
      </c>
      <c r="F8" s="11">
        <f t="shared" si="0"/>
        <v>600</v>
      </c>
      <c r="G8" s="11">
        <f t="shared" si="1"/>
        <v>5</v>
      </c>
    </row>
    <row r="9" spans="1:8" ht="15">
      <c r="A9" s="32" t="str">
        <f>'Girl Ind'!A4</f>
        <v>Farm/Harr A</v>
      </c>
      <c r="B9" s="45" t="str">
        <f>'Girl Ind'!B4</f>
        <v>Caylin Doran</v>
      </c>
      <c r="C9" s="49">
        <f>'Girl Ind'!C4</f>
        <v>146</v>
      </c>
      <c r="D9" s="49">
        <f>'Girl Ind'!D4</f>
        <v>222</v>
      </c>
      <c r="E9" s="49">
        <f>'Girl Ind'!E4</f>
        <v>227</v>
      </c>
      <c r="F9" s="11">
        <f t="shared" si="0"/>
        <v>595</v>
      </c>
      <c r="G9" s="11">
        <f t="shared" si="1"/>
        <v>6</v>
      </c>
      <c r="H9" s="26"/>
    </row>
    <row r="10" spans="1:8" ht="15">
      <c r="A10" s="32" t="str">
        <f>'Girl Ind'!A97</f>
        <v>Mercy</v>
      </c>
      <c r="B10" s="45" t="str">
        <f>'Girl Ind'!B97</f>
        <v>Ashlei Brooks</v>
      </c>
      <c r="C10" s="53">
        <f>'Girl Ind'!C97</f>
        <v>202</v>
      </c>
      <c r="D10" s="53">
        <f>'Girl Ind'!D97</f>
        <v>150</v>
      </c>
      <c r="E10" s="56">
        <f>'Girl Ind'!E97</f>
        <v>235</v>
      </c>
      <c r="F10" s="11">
        <f t="shared" si="0"/>
        <v>587</v>
      </c>
      <c r="G10" s="11">
        <f t="shared" si="1"/>
        <v>7</v>
      </c>
      <c r="H10" s="26"/>
    </row>
    <row r="11" spans="1:8" ht="15">
      <c r="A11" s="32" t="str">
        <f>'Girl Ind'!A118</f>
        <v>Novi A</v>
      </c>
      <c r="B11" s="45" t="str">
        <f>'Girl Ind'!B118</f>
        <v>Sara Schulz</v>
      </c>
      <c r="C11" s="53">
        <f>'Girl Ind'!C118</f>
        <v>190</v>
      </c>
      <c r="D11" s="53">
        <f>'Girl Ind'!D118</f>
        <v>167</v>
      </c>
      <c r="E11" s="53">
        <f>'Girl Ind'!E118</f>
        <v>225</v>
      </c>
      <c r="F11" s="11">
        <f t="shared" si="0"/>
        <v>582</v>
      </c>
      <c r="G11" s="11">
        <f t="shared" si="1"/>
        <v>8</v>
      </c>
      <c r="H11" s="26"/>
    </row>
    <row r="12" spans="1:8" ht="15">
      <c r="A12" s="32" t="str">
        <f>'Girl Ind'!A6</f>
        <v>Farm/Harr A</v>
      </c>
      <c r="B12" s="45" t="str">
        <f>'Girl Ind'!B6</f>
        <v>Dana Iles</v>
      </c>
      <c r="C12" s="49">
        <f>'Girl Ind'!C6</f>
        <v>186</v>
      </c>
      <c r="D12" s="49">
        <f>'Girl Ind'!D6</f>
        <v>220</v>
      </c>
      <c r="E12" s="49">
        <f>'Girl Ind'!E6</f>
        <v>167</v>
      </c>
      <c r="F12" s="11">
        <f t="shared" si="0"/>
        <v>573</v>
      </c>
      <c r="G12" s="11">
        <f t="shared" si="1"/>
        <v>9</v>
      </c>
      <c r="H12" s="26"/>
    </row>
    <row r="13" spans="1:8" ht="15">
      <c r="A13" s="32" t="str">
        <f>'Girl Ind'!A8</f>
        <v>Farm/Harr A</v>
      </c>
      <c r="B13" s="45" t="str">
        <f>'Girl Ind'!B8</f>
        <v>Candyce Bradley</v>
      </c>
      <c r="C13" s="49">
        <f>'Girl Ind'!C8</f>
        <v>192</v>
      </c>
      <c r="D13" s="49">
        <f>'Girl Ind'!D8</f>
        <v>193</v>
      </c>
      <c r="E13" s="49">
        <f>'Girl Ind'!E8</f>
        <v>185</v>
      </c>
      <c r="F13" s="11">
        <f t="shared" si="0"/>
        <v>570</v>
      </c>
      <c r="G13" s="11">
        <f t="shared" si="1"/>
        <v>10</v>
      </c>
      <c r="H13" s="26"/>
    </row>
    <row r="14" spans="1:8" ht="15">
      <c r="A14" s="32" t="str">
        <f>'Girl Ind'!A89</f>
        <v>Lake Orion</v>
      </c>
      <c r="B14" s="45" t="str">
        <f>'Girl Ind'!B89</f>
        <v>Tryna Gladstone</v>
      </c>
      <c r="C14" s="53">
        <f>'Girl Ind'!C89</f>
        <v>189</v>
      </c>
      <c r="D14" s="53">
        <f>'Girl Ind'!D89</f>
        <v>205</v>
      </c>
      <c r="E14" s="53">
        <f>'Girl Ind'!E89</f>
        <v>169</v>
      </c>
      <c r="F14" s="11">
        <f t="shared" si="0"/>
        <v>563</v>
      </c>
      <c r="G14" s="11">
        <f t="shared" si="1"/>
        <v>11</v>
      </c>
      <c r="H14" s="26"/>
    </row>
    <row r="15" spans="1:8" ht="15">
      <c r="A15" s="32" t="str">
        <f>'Girl Ind'!A34</f>
        <v>Hanover-Horton</v>
      </c>
      <c r="B15" s="45" t="str">
        <f>'Girl Ind'!B34</f>
        <v>Emma Davis</v>
      </c>
      <c r="C15" s="53">
        <f>'Girl Ind'!C34</f>
        <v>216</v>
      </c>
      <c r="D15" s="53">
        <f>'Girl Ind'!D34</f>
        <v>184</v>
      </c>
      <c r="E15" s="53">
        <f>'Girl Ind'!E34</f>
        <v>157</v>
      </c>
      <c r="F15" s="11">
        <f t="shared" si="0"/>
        <v>557</v>
      </c>
      <c r="G15" s="11">
        <f t="shared" si="1"/>
        <v>12</v>
      </c>
      <c r="H15" s="26"/>
    </row>
    <row r="16" spans="1:8" ht="15">
      <c r="A16" s="32" t="str">
        <f>'Girl Ind'!A47</f>
        <v>John Glenn</v>
      </c>
      <c r="B16" s="45" t="str">
        <f>'Girl Ind'!B47</f>
        <v>Olivia Cabildo</v>
      </c>
      <c r="C16" s="53">
        <f>'Girl Ind'!C47</f>
        <v>207</v>
      </c>
      <c r="D16" s="53">
        <f>'Girl Ind'!D47</f>
        <v>148</v>
      </c>
      <c r="E16" s="53">
        <f>'Girl Ind'!E47</f>
        <v>197</v>
      </c>
      <c r="F16" s="11">
        <f t="shared" si="0"/>
        <v>552</v>
      </c>
      <c r="G16" s="11">
        <f t="shared" si="1"/>
        <v>13</v>
      </c>
      <c r="H16" s="26"/>
    </row>
    <row r="17" spans="1:8" ht="15">
      <c r="A17" s="32" t="str">
        <f>'Girl Ind'!A154</f>
        <v>Oxford</v>
      </c>
      <c r="B17" s="45" t="str">
        <f>'Girl Ind'!B154</f>
        <v>Alyssa Hurlburt</v>
      </c>
      <c r="C17" s="53">
        <f>'Girl Ind'!C154</f>
        <v>222</v>
      </c>
      <c r="D17" s="53">
        <f>'Girl Ind'!D154</f>
        <v>171</v>
      </c>
      <c r="E17" s="53">
        <f>'Girl Ind'!E154</f>
        <v>152</v>
      </c>
      <c r="F17" s="11">
        <f t="shared" si="0"/>
        <v>545</v>
      </c>
      <c r="G17" s="11">
        <f t="shared" si="1"/>
        <v>14</v>
      </c>
      <c r="H17" s="26"/>
    </row>
    <row r="18" spans="1:8" ht="15">
      <c r="A18" s="32" t="str">
        <f>'Girl Ind'!A158</f>
        <v>Oxford</v>
      </c>
      <c r="B18" s="45" t="str">
        <f>'Girl Ind'!B158</f>
        <v>Megan Kessler</v>
      </c>
      <c r="C18" s="53">
        <f>'Girl Ind'!C158</f>
        <v>150</v>
      </c>
      <c r="D18" s="53">
        <f>'Girl Ind'!D158</f>
        <v>211</v>
      </c>
      <c r="E18" s="53">
        <f>'Girl Ind'!E158</f>
        <v>181</v>
      </c>
      <c r="F18" s="11">
        <f t="shared" si="0"/>
        <v>542</v>
      </c>
      <c r="G18" s="11">
        <f t="shared" si="1"/>
        <v>15</v>
      </c>
      <c r="H18" s="26"/>
    </row>
    <row r="19" spans="1:8" ht="15">
      <c r="A19" s="32" t="str">
        <f>'Girl Ind'!A44</f>
        <v>John Glenn</v>
      </c>
      <c r="B19" s="45" t="str">
        <f>'Girl Ind'!B44</f>
        <v>Jessica Pate</v>
      </c>
      <c r="C19" s="53">
        <f>'Girl Ind'!C44</f>
        <v>179</v>
      </c>
      <c r="D19" s="53">
        <f>'Girl Ind'!D44</f>
        <v>184</v>
      </c>
      <c r="E19" s="53">
        <f>'Girl Ind'!E44</f>
        <v>175</v>
      </c>
      <c r="F19" s="11">
        <f t="shared" si="0"/>
        <v>538</v>
      </c>
      <c r="G19" s="11">
        <f t="shared" si="1"/>
        <v>16</v>
      </c>
      <c r="H19" s="26"/>
    </row>
    <row r="20" spans="1:8" ht="15">
      <c r="A20" s="32" t="str">
        <f>'Girl Ind'!A117</f>
        <v>Novi A</v>
      </c>
      <c r="B20" s="45" t="str">
        <f>'Girl Ind'!B117</f>
        <v>Megan Engels</v>
      </c>
      <c r="C20" s="53">
        <f>'Girl Ind'!C117</f>
        <v>173</v>
      </c>
      <c r="D20" s="53">
        <f>'Girl Ind'!D117</f>
        <v>190</v>
      </c>
      <c r="E20" s="53">
        <f>'Girl Ind'!E117</f>
        <v>175</v>
      </c>
      <c r="F20" s="11">
        <f t="shared" si="0"/>
        <v>538</v>
      </c>
      <c r="G20" s="11">
        <f t="shared" si="1"/>
        <v>17</v>
      </c>
      <c r="H20" s="26"/>
    </row>
    <row r="21" spans="1:8" ht="15">
      <c r="A21" s="32" t="str">
        <f>'Girl Ind'!A109</f>
        <v>North Farmington A</v>
      </c>
      <c r="B21" s="45" t="str">
        <f>'Girl Ind'!B109</f>
        <v>Rae'ven Turner</v>
      </c>
      <c r="C21" s="53">
        <f>'Girl Ind'!C109</f>
        <v>159</v>
      </c>
      <c r="D21" s="53">
        <f>'Girl Ind'!D109</f>
        <v>178</v>
      </c>
      <c r="E21" s="53">
        <f>'Girl Ind'!E109</f>
        <v>193</v>
      </c>
      <c r="F21" s="11">
        <f t="shared" si="0"/>
        <v>530</v>
      </c>
      <c r="G21" s="11">
        <f t="shared" si="1"/>
        <v>18</v>
      </c>
      <c r="H21" s="26"/>
    </row>
    <row r="22" spans="1:8" ht="15">
      <c r="A22" s="32" t="str">
        <f>'Girl Ind'!A55</f>
        <v>Kettering</v>
      </c>
      <c r="B22" s="45" t="str">
        <f>'Girl Ind'!B55</f>
        <v>Katelyn Rhue</v>
      </c>
      <c r="C22" s="53">
        <f>'Girl Ind'!C55</f>
        <v>162</v>
      </c>
      <c r="D22" s="53">
        <f>'Girl Ind'!D55</f>
        <v>164</v>
      </c>
      <c r="E22" s="53">
        <f>'Girl Ind'!E55</f>
        <v>189</v>
      </c>
      <c r="F22" s="11">
        <f t="shared" si="0"/>
        <v>515</v>
      </c>
      <c r="G22" s="11">
        <f t="shared" si="1"/>
        <v>19</v>
      </c>
      <c r="H22" s="26"/>
    </row>
    <row r="23" spans="1:8" ht="15">
      <c r="A23" s="32" t="str">
        <f>'Girl Ind'!A46</f>
        <v>John Glenn</v>
      </c>
      <c r="B23" s="45" t="str">
        <f>'Girl Ind'!B46</f>
        <v>Emily Dietz</v>
      </c>
      <c r="C23" s="53">
        <f>'Girl Ind'!C46</f>
        <v>172</v>
      </c>
      <c r="D23" s="53">
        <f>'Girl Ind'!D46</f>
        <v>176</v>
      </c>
      <c r="E23" s="53">
        <f>'Girl Ind'!E46</f>
        <v>166</v>
      </c>
      <c r="F23" s="11">
        <f t="shared" si="0"/>
        <v>514</v>
      </c>
      <c r="G23" s="11">
        <f t="shared" si="1"/>
        <v>20</v>
      </c>
      <c r="H23" s="26"/>
    </row>
    <row r="24" spans="1:8" ht="15">
      <c r="A24" s="32" t="str">
        <f>'Girl Ind'!A157</f>
        <v>Oxford</v>
      </c>
      <c r="B24" s="45" t="str">
        <f>'Girl Ind'!B157</f>
        <v>Stefanie-Anne Chizmadia</v>
      </c>
      <c r="C24" s="53">
        <f>'Girl Ind'!C157</f>
        <v>194</v>
      </c>
      <c r="D24" s="53">
        <f>'Girl Ind'!D157</f>
        <v>184</v>
      </c>
      <c r="E24" s="53">
        <f>'Girl Ind'!E157</f>
        <v>134</v>
      </c>
      <c r="F24" s="11">
        <f t="shared" si="0"/>
        <v>512</v>
      </c>
      <c r="G24" s="11">
        <f t="shared" si="1"/>
        <v>21</v>
      </c>
      <c r="H24" s="26"/>
    </row>
    <row r="25" spans="1:8" ht="15">
      <c r="A25" s="32" t="str">
        <f>'Girl Ind'!A78</f>
        <v>Ladywood</v>
      </c>
      <c r="B25" s="45" t="str">
        <f>'Girl Ind'!B78</f>
        <v>Sabine Hutter</v>
      </c>
      <c r="C25" s="53">
        <f>'Girl Ind'!C78</f>
        <v>156</v>
      </c>
      <c r="D25" s="53">
        <f>'Girl Ind'!D78</f>
        <v>152</v>
      </c>
      <c r="E25" s="53">
        <f>'Girl Ind'!E78</f>
        <v>201</v>
      </c>
      <c r="F25" s="11">
        <f t="shared" si="0"/>
        <v>509</v>
      </c>
      <c r="G25" s="11">
        <f t="shared" si="1"/>
        <v>22</v>
      </c>
      <c r="H25" s="26"/>
    </row>
    <row r="26" spans="1:8" ht="15">
      <c r="A26" s="32" t="str">
        <f>'Girl Ind'!A127</f>
        <v>Northville</v>
      </c>
      <c r="B26" s="45" t="str">
        <f>'Girl Ind'!B127</f>
        <v>Sam Sugiyama</v>
      </c>
      <c r="C26" s="53">
        <f>'Girl Ind'!C127</f>
        <v>198</v>
      </c>
      <c r="D26" s="53">
        <f>'Girl Ind'!D127</f>
        <v>150</v>
      </c>
      <c r="E26" s="53">
        <f>'Girl Ind'!E127</f>
        <v>159</v>
      </c>
      <c r="F26" s="11">
        <f t="shared" si="0"/>
        <v>507</v>
      </c>
      <c r="G26" s="11">
        <f t="shared" si="1"/>
        <v>23</v>
      </c>
      <c r="H26" s="26"/>
    </row>
    <row r="27" spans="1:8" ht="15">
      <c r="A27" s="32" t="str">
        <f>'Girl Ind'!A189</f>
        <v>WL Central</v>
      </c>
      <c r="B27" s="45" t="str">
        <f>'Girl Ind'!B189</f>
        <v>Kylie Hornsby</v>
      </c>
      <c r="C27" s="53">
        <f>'Girl Ind'!C189</f>
        <v>136</v>
      </c>
      <c r="D27" s="53">
        <f>'Girl Ind'!D189</f>
        <v>170</v>
      </c>
      <c r="E27" s="53">
        <f>'Girl Ind'!E189</f>
        <v>199</v>
      </c>
      <c r="F27" s="11">
        <f t="shared" si="0"/>
        <v>505</v>
      </c>
      <c r="G27" s="11">
        <f t="shared" si="1"/>
        <v>24</v>
      </c>
      <c r="H27" s="26"/>
    </row>
    <row r="28" spans="1:8" ht="15">
      <c r="A28" s="32" t="str">
        <f>'Girl Ind'!A7</f>
        <v>Farm/Harr A</v>
      </c>
      <c r="B28" s="45" t="str">
        <f>'Girl Ind'!B7</f>
        <v>Jenai Teamer</v>
      </c>
      <c r="C28" s="49">
        <f>'Girl Ind'!C7</f>
        <v>193</v>
      </c>
      <c r="D28" s="49">
        <f>'Girl Ind'!D7</f>
        <v>159</v>
      </c>
      <c r="E28" s="49">
        <f>'Girl Ind'!E7</f>
        <v>151</v>
      </c>
      <c r="F28" s="11">
        <f t="shared" si="0"/>
        <v>503</v>
      </c>
      <c r="G28" s="11">
        <f t="shared" si="1"/>
        <v>25</v>
      </c>
      <c r="H28" s="26"/>
    </row>
    <row r="29" spans="1:8" ht="15">
      <c r="A29" s="32" t="str">
        <f>'Girl Ind'!A5</f>
        <v>Farm/Harr A</v>
      </c>
      <c r="B29" s="45" t="str">
        <f>'Girl Ind'!B5</f>
        <v>Ella Kearney</v>
      </c>
      <c r="C29" s="49">
        <f>'Girl Ind'!C5</f>
        <v>144</v>
      </c>
      <c r="D29" s="49">
        <f>'Girl Ind'!D5</f>
        <v>163</v>
      </c>
      <c r="E29" s="49">
        <f>'Girl Ind'!E5</f>
        <v>195</v>
      </c>
      <c r="F29" s="11">
        <f t="shared" si="0"/>
        <v>502</v>
      </c>
      <c r="G29" s="11">
        <f t="shared" si="1"/>
        <v>26</v>
      </c>
      <c r="H29" s="26"/>
    </row>
    <row r="30" spans="1:8" ht="15">
      <c r="A30" s="32" t="str">
        <f>'Girl Ind'!A85</f>
        <v>Lake Orion</v>
      </c>
      <c r="B30" s="45" t="str">
        <f>'Girl Ind'!B85</f>
        <v>Hannah Mix</v>
      </c>
      <c r="C30" s="53">
        <f>'Girl Ind'!C85</f>
        <v>136</v>
      </c>
      <c r="D30" s="53">
        <f>'Girl Ind'!D85</f>
        <v>214</v>
      </c>
      <c r="E30" s="53">
        <f>'Girl Ind'!E85</f>
        <v>151</v>
      </c>
      <c r="F30" s="11">
        <f t="shared" si="0"/>
        <v>501</v>
      </c>
      <c r="G30" s="11">
        <f t="shared" si="1"/>
        <v>27</v>
      </c>
      <c r="H30" s="26"/>
    </row>
    <row r="31" spans="1:8" ht="15">
      <c r="A31" s="32" t="str">
        <f>'Girl Ind'!A198</f>
        <v>WL Northern</v>
      </c>
      <c r="B31" s="45" t="str">
        <f>'Girl Ind'!B198</f>
        <v>Samantha Vader</v>
      </c>
      <c r="C31" s="53">
        <f>'Girl Ind'!C198</f>
        <v>170</v>
      </c>
      <c r="D31" s="53">
        <f>'Girl Ind'!D198</f>
        <v>148</v>
      </c>
      <c r="E31" s="53">
        <f>'Girl Ind'!E198</f>
        <v>182</v>
      </c>
      <c r="F31" s="11">
        <f t="shared" si="0"/>
        <v>500</v>
      </c>
      <c r="G31" s="11">
        <f t="shared" si="1"/>
        <v>28</v>
      </c>
      <c r="H31" s="26"/>
    </row>
    <row r="32" spans="1:8" ht="15">
      <c r="A32" s="32" t="str">
        <f>'Girl Ind'!A177</f>
        <v>South Lyon</v>
      </c>
      <c r="B32" s="45" t="str">
        <f>'Girl Ind'!B177</f>
        <v>Alexa Allen</v>
      </c>
      <c r="C32" s="53">
        <f>'Girl Ind'!C177</f>
        <v>147</v>
      </c>
      <c r="D32" s="53">
        <f>'Girl Ind'!D177</f>
        <v>165</v>
      </c>
      <c r="E32" s="53">
        <f>'Girl Ind'!E177</f>
        <v>187</v>
      </c>
      <c r="F32" s="11">
        <f t="shared" si="0"/>
        <v>499</v>
      </c>
      <c r="G32" s="11">
        <f t="shared" si="1"/>
        <v>29</v>
      </c>
      <c r="H32" s="26"/>
    </row>
    <row r="33" spans="1:8" ht="15">
      <c r="A33" s="32" t="str">
        <f>'Girl Ind'!A96</f>
        <v>Mercy</v>
      </c>
      <c r="B33" s="45" t="str">
        <f>'Girl Ind'!B96</f>
        <v>Hayley Caddell</v>
      </c>
      <c r="C33" s="53">
        <f>'Girl Ind'!C96</f>
        <v>190</v>
      </c>
      <c r="D33" s="53">
        <f>'Girl Ind'!D96</f>
        <v>179</v>
      </c>
      <c r="E33" s="53">
        <f>'Girl Ind'!E96</f>
        <v>127</v>
      </c>
      <c r="F33" s="11">
        <f t="shared" si="0"/>
        <v>496</v>
      </c>
      <c r="G33" s="11">
        <f t="shared" si="1"/>
        <v>30</v>
      </c>
      <c r="H33" s="26"/>
    </row>
    <row r="34" spans="1:8" ht="15">
      <c r="A34" s="32" t="str">
        <f>'Girl Ind'!A108</f>
        <v>North Farmington A</v>
      </c>
      <c r="B34" s="45" t="str">
        <f>'Girl Ind'!B108</f>
        <v>Lizzie Bartram</v>
      </c>
      <c r="C34" s="53">
        <f>'Girl Ind'!C108</f>
        <v>157</v>
      </c>
      <c r="D34" s="53">
        <f>'Girl Ind'!D108</f>
        <v>177</v>
      </c>
      <c r="E34" s="53">
        <f>'Girl Ind'!E108</f>
        <v>157</v>
      </c>
      <c r="F34" s="11">
        <f t="shared" si="0"/>
        <v>491</v>
      </c>
      <c r="G34" s="11">
        <f t="shared" si="1"/>
        <v>31</v>
      </c>
      <c r="H34" s="26"/>
    </row>
    <row r="35" spans="1:8" ht="15">
      <c r="A35" s="32" t="str">
        <f>'Girl Ind'!A129</f>
        <v>Northville</v>
      </c>
      <c r="B35" s="45" t="str">
        <f>'Girl Ind'!B129</f>
        <v>Rachel kemp</v>
      </c>
      <c r="C35" s="53">
        <f>'Girl Ind'!C129</f>
        <v>189</v>
      </c>
      <c r="D35" s="53">
        <f>'Girl Ind'!D129</f>
        <v>148</v>
      </c>
      <c r="E35" s="53">
        <f>'Girl Ind'!E129</f>
        <v>154</v>
      </c>
      <c r="F35" s="11">
        <f t="shared" si="0"/>
        <v>491</v>
      </c>
      <c r="G35" s="11">
        <f t="shared" si="1"/>
        <v>32</v>
      </c>
      <c r="H35" s="26"/>
    </row>
    <row r="36" spans="1:8" ht="15">
      <c r="A36" s="50" t="str">
        <f>'Girl Ind'!A18</f>
        <v>Farm/Harr B</v>
      </c>
      <c r="B36" s="52" t="str">
        <f>'Girl Ind'!B18</f>
        <v>Sam Drew</v>
      </c>
      <c r="C36" s="51">
        <f>'Girl Ind'!C18</f>
        <v>152</v>
      </c>
      <c r="D36" s="51">
        <f>'Girl Ind'!D18</f>
        <v>140</v>
      </c>
      <c r="E36" s="51">
        <f>'Girl Ind'!E18</f>
        <v>193</v>
      </c>
      <c r="F36" s="11">
        <f aca="true" t="shared" si="2" ref="F36:F67">SUM(C36:E36)</f>
        <v>485</v>
      </c>
      <c r="G36" s="11">
        <f t="shared" si="1"/>
        <v>33</v>
      </c>
      <c r="H36" s="26"/>
    </row>
    <row r="37" spans="1:8" ht="15">
      <c r="A37" s="32" t="str">
        <f>'Girl Ind'!A114</f>
        <v>Novi A</v>
      </c>
      <c r="B37" s="45" t="str">
        <f>'Girl Ind'!B114</f>
        <v>Evie Plaetinck</v>
      </c>
      <c r="C37" s="53">
        <f>'Girl Ind'!C114</f>
        <v>168</v>
      </c>
      <c r="D37" s="53">
        <f>'Girl Ind'!D114</f>
        <v>146</v>
      </c>
      <c r="E37" s="53">
        <f>'Girl Ind'!E114</f>
        <v>171</v>
      </c>
      <c r="F37" s="11">
        <f t="shared" si="2"/>
        <v>485</v>
      </c>
      <c r="G37" s="11">
        <f t="shared" si="1"/>
        <v>34</v>
      </c>
      <c r="H37" s="26"/>
    </row>
    <row r="38" spans="1:8" ht="15">
      <c r="A38" s="50" t="str">
        <f>'Girl Ind'!A19</f>
        <v>Farm/Harr B</v>
      </c>
      <c r="B38" s="52" t="str">
        <f>'Girl Ind'!B19</f>
        <v>Victoria Whydell</v>
      </c>
      <c r="C38" s="51">
        <f>'Girl Ind'!C19</f>
        <v>131</v>
      </c>
      <c r="D38" s="51">
        <f>'Girl Ind'!D19</f>
        <v>214</v>
      </c>
      <c r="E38" s="51">
        <f>'Girl Ind'!E19</f>
        <v>139</v>
      </c>
      <c r="F38" s="11">
        <f t="shared" si="2"/>
        <v>484</v>
      </c>
      <c r="G38" s="11">
        <f t="shared" si="1"/>
        <v>35</v>
      </c>
      <c r="H38" s="26"/>
    </row>
    <row r="39" spans="1:8" ht="15">
      <c r="A39" s="32" t="str">
        <f>'Girl Ind'!A60</f>
        <v>Kettering</v>
      </c>
      <c r="B39" s="45" t="str">
        <f>'Girl Ind'!B60</f>
        <v>Laci Dudek</v>
      </c>
      <c r="C39" s="53">
        <f>'Girl Ind'!C60</f>
        <v>143</v>
      </c>
      <c r="D39" s="53">
        <f>'Girl Ind'!D60</f>
        <v>191</v>
      </c>
      <c r="E39" s="53">
        <f>'Girl Ind'!E60</f>
        <v>148</v>
      </c>
      <c r="F39" s="11">
        <f t="shared" si="2"/>
        <v>482</v>
      </c>
      <c r="G39" s="11">
        <f t="shared" si="1"/>
        <v>36</v>
      </c>
      <c r="H39" s="26"/>
    </row>
    <row r="40" spans="1:8" ht="15">
      <c r="A40" s="32" t="str">
        <f>'Girl Ind'!A124</f>
        <v>Northville</v>
      </c>
      <c r="B40" s="45" t="str">
        <f>'Girl Ind'!B124</f>
        <v>Megan Hicks</v>
      </c>
      <c r="C40" s="53">
        <f>'Girl Ind'!C124</f>
        <v>159</v>
      </c>
      <c r="D40" s="53">
        <f>'Girl Ind'!D124</f>
        <v>177</v>
      </c>
      <c r="E40" s="53">
        <f>'Girl Ind'!E124</f>
        <v>139</v>
      </c>
      <c r="F40" s="11">
        <f t="shared" si="2"/>
        <v>475</v>
      </c>
      <c r="G40" s="11">
        <f t="shared" si="1"/>
        <v>37</v>
      </c>
      <c r="H40" s="26"/>
    </row>
    <row r="41" spans="1:8" ht="15">
      <c r="A41" s="32" t="str">
        <f>'Girl Ind'!A45</f>
        <v>John Glenn</v>
      </c>
      <c r="B41" s="45" t="str">
        <f>'Girl Ind'!B45</f>
        <v>Ashley Kolv</v>
      </c>
      <c r="C41" s="53">
        <f>'Girl Ind'!C45</f>
        <v>180</v>
      </c>
      <c r="D41" s="53">
        <f>'Girl Ind'!D45</f>
        <v>140</v>
      </c>
      <c r="E41" s="53">
        <f>'Girl Ind'!E45</f>
        <v>152</v>
      </c>
      <c r="F41" s="11">
        <f t="shared" si="2"/>
        <v>472</v>
      </c>
      <c r="G41" s="11">
        <f t="shared" si="1"/>
        <v>38</v>
      </c>
      <c r="H41" s="26"/>
    </row>
    <row r="42" spans="1:8" ht="15">
      <c r="A42" s="32" t="str">
        <f>'Girl Ind'!A137</f>
        <v>Notre Dame</v>
      </c>
      <c r="B42" s="45" t="str">
        <f>'Girl Ind'!B137</f>
        <v>Erin MacIntosh</v>
      </c>
      <c r="C42" s="53">
        <f>'Girl Ind'!C137</f>
        <v>175</v>
      </c>
      <c r="D42" s="53">
        <f>'Girl Ind'!D137</f>
        <v>136</v>
      </c>
      <c r="E42" s="53">
        <f>'Girl Ind'!E137</f>
        <v>147</v>
      </c>
      <c r="F42" s="11">
        <f t="shared" si="2"/>
        <v>458</v>
      </c>
      <c r="G42" s="11">
        <f t="shared" si="1"/>
        <v>39</v>
      </c>
      <c r="H42" s="26"/>
    </row>
    <row r="43" spans="1:8" ht="15">
      <c r="A43" s="32" t="str">
        <f>'Girl Ind'!A98</f>
        <v>Mercy</v>
      </c>
      <c r="B43" s="45" t="str">
        <f>'Girl Ind'!B98</f>
        <v>Arianna Watson</v>
      </c>
      <c r="C43" s="53">
        <f>'Girl Ind'!C98</f>
        <v>158</v>
      </c>
      <c r="D43" s="53">
        <f>'Girl Ind'!D98</f>
        <v>150</v>
      </c>
      <c r="E43" s="53">
        <f>'Girl Ind'!E98</f>
        <v>146</v>
      </c>
      <c r="F43" s="11">
        <f t="shared" si="2"/>
        <v>454</v>
      </c>
      <c r="G43" s="11">
        <f t="shared" si="1"/>
        <v>40</v>
      </c>
      <c r="H43" s="26"/>
    </row>
    <row r="44" spans="1:8" ht="15">
      <c r="A44" s="32" t="str">
        <f>'Girl Ind'!A174</f>
        <v>South Lyon</v>
      </c>
      <c r="B44" s="45" t="str">
        <f>'Girl Ind'!B174</f>
        <v>Rebecca Wildt</v>
      </c>
      <c r="C44" s="53">
        <f>'Girl Ind'!C174</f>
        <v>151</v>
      </c>
      <c r="D44" s="53">
        <f>'Girl Ind'!D174</f>
        <v>141</v>
      </c>
      <c r="E44" s="53">
        <f>'Girl Ind'!E174</f>
        <v>160</v>
      </c>
      <c r="F44" s="11">
        <f t="shared" si="2"/>
        <v>452</v>
      </c>
      <c r="G44" s="11">
        <f t="shared" si="1"/>
        <v>41</v>
      </c>
      <c r="H44" s="26"/>
    </row>
    <row r="45" spans="1:8" ht="15">
      <c r="A45" s="32" t="str">
        <f>'Girl Ind'!A148</f>
        <v>Novi B</v>
      </c>
      <c r="B45" s="45" t="str">
        <f>'Girl Ind'!B148</f>
        <v>Lauren Plorkowski</v>
      </c>
      <c r="C45" s="53">
        <f>'Girl Ind'!C148</f>
        <v>186</v>
      </c>
      <c r="D45" s="53">
        <f>'Girl Ind'!D148</f>
        <v>153</v>
      </c>
      <c r="E45" s="53">
        <f>'Girl Ind'!E148</f>
        <v>112</v>
      </c>
      <c r="F45" s="11">
        <f t="shared" si="2"/>
        <v>451</v>
      </c>
      <c r="G45" s="11">
        <f t="shared" si="1"/>
        <v>42</v>
      </c>
      <c r="H45" s="26"/>
    </row>
    <row r="46" spans="1:8" ht="15">
      <c r="A46" s="32" t="str">
        <f>'Girl Ind'!A138</f>
        <v>Notre Dame</v>
      </c>
      <c r="B46" s="45" t="str">
        <f>'Girl Ind'!B138</f>
        <v>Samantha Houle</v>
      </c>
      <c r="C46" s="53">
        <f>'Girl Ind'!C138</f>
        <v>170</v>
      </c>
      <c r="D46" s="53">
        <f>'Girl Ind'!D138</f>
        <v>122</v>
      </c>
      <c r="E46" s="53">
        <f>'Girl Ind'!E138</f>
        <v>158</v>
      </c>
      <c r="F46" s="11">
        <f t="shared" si="2"/>
        <v>450</v>
      </c>
      <c r="G46" s="11">
        <f t="shared" si="1"/>
        <v>43</v>
      </c>
      <c r="H46" s="26"/>
    </row>
    <row r="47" spans="1:8" ht="15">
      <c r="A47" s="32" t="str">
        <f>'Girl Ind'!A77</f>
        <v>Ladywood</v>
      </c>
      <c r="B47" s="45" t="str">
        <f>'Girl Ind'!B77</f>
        <v>Veronica Estigay</v>
      </c>
      <c r="C47" s="53">
        <f>'Girl Ind'!C77</f>
        <v>155</v>
      </c>
      <c r="D47" s="53">
        <f>'Girl Ind'!D77</f>
        <v>133</v>
      </c>
      <c r="E47" s="53">
        <f>'Girl Ind'!E77</f>
        <v>161</v>
      </c>
      <c r="F47" s="11">
        <f t="shared" si="2"/>
        <v>449</v>
      </c>
      <c r="G47" s="11">
        <f t="shared" si="1"/>
        <v>44</v>
      </c>
      <c r="H47" s="26"/>
    </row>
    <row r="48" spans="1:8" ht="15">
      <c r="A48" s="32" t="str">
        <f>'Girl Ind'!A166</f>
        <v>Royal Oak</v>
      </c>
      <c r="B48" s="45" t="str">
        <f>'Girl Ind'!B166</f>
        <v>Taylor Trumbo</v>
      </c>
      <c r="C48" s="53">
        <f>'Girl Ind'!C166</f>
        <v>144</v>
      </c>
      <c r="D48" s="53">
        <f>'Girl Ind'!D166</f>
        <v>171</v>
      </c>
      <c r="E48" s="53">
        <f>'Girl Ind'!E166</f>
        <v>134</v>
      </c>
      <c r="F48" s="11">
        <f t="shared" si="2"/>
        <v>449</v>
      </c>
      <c r="G48" s="11">
        <f t="shared" si="1"/>
        <v>45</v>
      </c>
      <c r="H48" s="26"/>
    </row>
    <row r="49" spans="1:8" ht="15">
      <c r="A49" s="32" t="str">
        <f>'Girl Ind'!A167</f>
        <v>Royal Oak</v>
      </c>
      <c r="B49" s="45" t="str">
        <f>'Girl Ind'!B167</f>
        <v>Kayla Clark</v>
      </c>
      <c r="C49" s="53">
        <f>'Girl Ind'!C167</f>
        <v>134</v>
      </c>
      <c r="D49" s="53">
        <f>'Girl Ind'!D167</f>
        <v>141</v>
      </c>
      <c r="E49" s="53">
        <f>'Girl Ind'!E167</f>
        <v>173</v>
      </c>
      <c r="F49" s="11">
        <f t="shared" si="2"/>
        <v>448</v>
      </c>
      <c r="G49" s="11">
        <f t="shared" si="1"/>
        <v>46</v>
      </c>
      <c r="H49" s="26"/>
    </row>
    <row r="50" spans="1:8" ht="15">
      <c r="A50" s="32" t="str">
        <f>'Girl Ind'!A64</f>
        <v>North Farmington B</v>
      </c>
      <c r="B50" s="45" t="str">
        <f>'Girl Ind'!B64</f>
        <v>Emily Zalenko</v>
      </c>
      <c r="C50" s="53">
        <f>'Girl Ind'!C64</f>
        <v>192</v>
      </c>
      <c r="D50" s="53">
        <f>'Girl Ind'!D64</f>
        <v>116</v>
      </c>
      <c r="E50" s="53">
        <f>'Girl Ind'!E64</f>
        <v>136</v>
      </c>
      <c r="F50" s="11">
        <f t="shared" si="2"/>
        <v>444</v>
      </c>
      <c r="G50" s="11">
        <f t="shared" si="1"/>
        <v>47</v>
      </c>
      <c r="H50" s="26"/>
    </row>
    <row r="51" spans="1:8" ht="15">
      <c r="A51" s="32" t="str">
        <f>'Girl Ind'!A115</f>
        <v>Novi A</v>
      </c>
      <c r="B51" s="45" t="str">
        <f>'Girl Ind'!B115</f>
        <v>Abbey Ranks</v>
      </c>
      <c r="C51" s="53">
        <f>'Girl Ind'!C115</f>
        <v>140</v>
      </c>
      <c r="D51" s="53">
        <f>'Girl Ind'!D115</f>
        <v>165</v>
      </c>
      <c r="E51" s="53">
        <f>'Girl Ind'!E115</f>
        <v>138</v>
      </c>
      <c r="F51" s="11">
        <f t="shared" si="2"/>
        <v>443</v>
      </c>
      <c r="G51" s="11">
        <f t="shared" si="1"/>
        <v>48</v>
      </c>
      <c r="H51" s="26"/>
    </row>
    <row r="52" spans="1:8" ht="15">
      <c r="A52" s="32" t="str">
        <f>'Girl Ind'!A156</f>
        <v>Oxford</v>
      </c>
      <c r="B52" s="45" t="str">
        <f>'Girl Ind'!B156</f>
        <v>Hannah Farmer</v>
      </c>
      <c r="C52" s="53">
        <f>'Girl Ind'!C156</f>
        <v>151</v>
      </c>
      <c r="D52" s="53">
        <f>'Girl Ind'!D156</f>
        <v>156</v>
      </c>
      <c r="E52" s="53">
        <f>'Girl Ind'!E156</f>
        <v>134</v>
      </c>
      <c r="F52" s="11">
        <f t="shared" si="2"/>
        <v>441</v>
      </c>
      <c r="G52" s="11">
        <f t="shared" si="1"/>
        <v>49</v>
      </c>
      <c r="H52" s="26"/>
    </row>
    <row r="53" spans="1:8" ht="15">
      <c r="A53" s="32" t="str">
        <f>'Girl Ind'!A79</f>
        <v>Ladywood</v>
      </c>
      <c r="B53" s="45" t="str">
        <f>'Girl Ind'!B79</f>
        <v>Tyara McMillan</v>
      </c>
      <c r="C53" s="53">
        <f>'Girl Ind'!C79</f>
        <v>121</v>
      </c>
      <c r="D53" s="53">
        <f>'Girl Ind'!D79</f>
        <v>167</v>
      </c>
      <c r="E53" s="53">
        <f>'Girl Ind'!E79</f>
        <v>148</v>
      </c>
      <c r="F53" s="11">
        <f t="shared" si="2"/>
        <v>436</v>
      </c>
      <c r="G53" s="11">
        <f t="shared" si="1"/>
        <v>50</v>
      </c>
      <c r="H53" s="26"/>
    </row>
    <row r="54" spans="1:8" ht="15">
      <c r="A54" s="32" t="str">
        <f>'Girl Ind'!A106</f>
        <v>North Farmington A</v>
      </c>
      <c r="B54" s="45" t="str">
        <f>'Girl Ind'!B106</f>
        <v>Anna Hutchinson</v>
      </c>
      <c r="C54" s="53">
        <f>'Girl Ind'!C106</f>
        <v>154</v>
      </c>
      <c r="D54" s="53">
        <f>'Girl Ind'!D106</f>
        <v>145</v>
      </c>
      <c r="E54" s="53">
        <f>'Girl Ind'!E106</f>
        <v>134</v>
      </c>
      <c r="F54" s="11">
        <f t="shared" si="2"/>
        <v>433</v>
      </c>
      <c r="G54" s="11">
        <f t="shared" si="1"/>
        <v>51</v>
      </c>
      <c r="H54" s="26"/>
    </row>
    <row r="55" spans="1:7" ht="15">
      <c r="A55" s="32" t="str">
        <f>'Girl Ind'!A165</f>
        <v>Royal Oak</v>
      </c>
      <c r="B55" s="45" t="str">
        <f>'Girl Ind'!B165</f>
        <v>Hannah Ferriby</v>
      </c>
      <c r="C55" s="53">
        <f>'Girl Ind'!C165</f>
        <v>179</v>
      </c>
      <c r="D55" s="53">
        <f>'Girl Ind'!D165</f>
        <v>125</v>
      </c>
      <c r="E55" s="53">
        <f>'Girl Ind'!E165</f>
        <v>129</v>
      </c>
      <c r="F55" s="11">
        <f t="shared" si="2"/>
        <v>433</v>
      </c>
      <c r="G55" s="11">
        <f t="shared" si="1"/>
        <v>52</v>
      </c>
    </row>
    <row r="56" spans="1:7" ht="15">
      <c r="A56" s="32" t="str">
        <f>'Girl Ind'!A164</f>
        <v>Royal Oak</v>
      </c>
      <c r="B56" s="45" t="str">
        <f>'Girl Ind'!B164</f>
        <v>Manon Nitta</v>
      </c>
      <c r="C56" s="53">
        <f>'Girl Ind'!C164</f>
        <v>117</v>
      </c>
      <c r="D56" s="53">
        <f>'Girl Ind'!D164</f>
        <v>190</v>
      </c>
      <c r="E56" s="53">
        <f>'Girl Ind'!E164</f>
        <v>117</v>
      </c>
      <c r="F56" s="11">
        <f t="shared" si="2"/>
        <v>424</v>
      </c>
      <c r="G56" s="11">
        <f t="shared" si="1"/>
        <v>53</v>
      </c>
    </row>
    <row r="57" spans="1:7" ht="15">
      <c r="A57" s="32" t="str">
        <f>'Girl Ind'!A175</f>
        <v>South Lyon</v>
      </c>
      <c r="B57" s="45" t="str">
        <f>'Girl Ind'!B175</f>
        <v>Ariel Sheets</v>
      </c>
      <c r="C57" s="53">
        <f>'Girl Ind'!C175</f>
        <v>159</v>
      </c>
      <c r="D57" s="53">
        <f>'Girl Ind'!D175</f>
        <v>146</v>
      </c>
      <c r="E57" s="53">
        <f>'Girl Ind'!E175</f>
        <v>116</v>
      </c>
      <c r="F57" s="11">
        <f t="shared" si="2"/>
        <v>421</v>
      </c>
      <c r="G57" s="11">
        <f t="shared" si="1"/>
        <v>54</v>
      </c>
    </row>
    <row r="58" spans="1:7" ht="15">
      <c r="A58" s="32" t="str">
        <f>'Girl Ind'!A104</f>
        <v>North Farmington A</v>
      </c>
      <c r="B58" s="45" t="str">
        <f>'Girl Ind'!B104</f>
        <v>Amy Doig</v>
      </c>
      <c r="C58" s="53">
        <f>'Girl Ind'!C104</f>
        <v>125</v>
      </c>
      <c r="D58" s="53">
        <f>'Girl Ind'!D104</f>
        <v>125</v>
      </c>
      <c r="E58" s="53">
        <f>'Girl Ind'!E104</f>
        <v>158</v>
      </c>
      <c r="F58" s="11">
        <f t="shared" si="2"/>
        <v>408</v>
      </c>
      <c r="G58" s="11">
        <f t="shared" si="1"/>
        <v>55</v>
      </c>
    </row>
    <row r="59" spans="1:7" ht="15">
      <c r="A59" s="32" t="str">
        <f>'Girl Ind'!A188</f>
        <v>WL Central</v>
      </c>
      <c r="B59" s="45" t="str">
        <f>'Girl Ind'!B188</f>
        <v>Katie Carson</v>
      </c>
      <c r="C59" s="53">
        <f>'Girl Ind'!C188</f>
        <v>0</v>
      </c>
      <c r="D59" s="53">
        <f>'Girl Ind'!D188</f>
        <v>192</v>
      </c>
      <c r="E59" s="53">
        <f>'Girl Ind'!E188</f>
        <v>207</v>
      </c>
      <c r="F59" s="11">
        <f t="shared" si="2"/>
        <v>399</v>
      </c>
      <c r="G59" s="11">
        <f t="shared" si="1"/>
        <v>56</v>
      </c>
    </row>
    <row r="60" spans="1:7" ht="15">
      <c r="A60" s="32" t="str">
        <f>'Girl Ind'!A76</f>
        <v>Ladywood</v>
      </c>
      <c r="B60" s="45" t="str">
        <f>'Girl Ind'!B76</f>
        <v>Lexi Morris</v>
      </c>
      <c r="C60" s="53">
        <f>'Girl Ind'!C76</f>
        <v>178</v>
      </c>
      <c r="D60" s="53">
        <f>'Girl Ind'!D76</f>
        <v>114</v>
      </c>
      <c r="E60" s="53">
        <f>'Girl Ind'!E76</f>
        <v>92</v>
      </c>
      <c r="F60" s="11">
        <f t="shared" si="2"/>
        <v>384</v>
      </c>
      <c r="G60" s="11">
        <f t="shared" si="1"/>
        <v>57</v>
      </c>
    </row>
    <row r="61" spans="1:7" ht="15">
      <c r="A61" s="32" t="str">
        <f>'Girl Ind'!A144</f>
        <v>Novi B</v>
      </c>
      <c r="B61" s="45" t="str">
        <f>'Girl Ind'!B144</f>
        <v>Brooke Calhoun</v>
      </c>
      <c r="C61" s="53">
        <f>'Girl Ind'!C144</f>
        <v>133</v>
      </c>
      <c r="D61" s="53">
        <f>'Girl Ind'!D144</f>
        <v>116</v>
      </c>
      <c r="E61" s="53">
        <f>'Girl Ind'!E144</f>
        <v>118</v>
      </c>
      <c r="F61" s="11">
        <f t="shared" si="2"/>
        <v>367</v>
      </c>
      <c r="G61" s="11">
        <f t="shared" si="1"/>
        <v>58</v>
      </c>
    </row>
    <row r="62" spans="1:7" ht="15">
      <c r="A62" s="32" t="str">
        <f>'Girl Ind'!A185</f>
        <v>WL Central</v>
      </c>
      <c r="B62" s="45" t="str">
        <f>'Girl Ind'!B185</f>
        <v>Sara Abraham</v>
      </c>
      <c r="C62" s="53">
        <f>'Girl Ind'!C185</f>
        <v>152</v>
      </c>
      <c r="D62" s="53">
        <f>'Girl Ind'!D185</f>
        <v>0</v>
      </c>
      <c r="E62" s="53">
        <f>'Girl Ind'!E185</f>
        <v>209</v>
      </c>
      <c r="F62" s="11">
        <f t="shared" si="2"/>
        <v>361</v>
      </c>
      <c r="G62" s="11">
        <f t="shared" si="1"/>
        <v>59</v>
      </c>
    </row>
    <row r="63" spans="1:7" ht="15">
      <c r="A63" s="32" t="str">
        <f>'Girl Ind'!A38</f>
        <v>Hanover-Horton</v>
      </c>
      <c r="B63" s="45" t="str">
        <f>'Girl Ind'!B38</f>
        <v>Amber Meininger</v>
      </c>
      <c r="C63" s="53">
        <f>'Girl Ind'!C38</f>
        <v>182</v>
      </c>
      <c r="D63" s="53">
        <f>'Girl Ind'!D38</f>
        <v>168</v>
      </c>
      <c r="E63" s="53">
        <f>'Girl Ind'!E38</f>
        <v>0</v>
      </c>
      <c r="F63" s="11">
        <f t="shared" si="2"/>
        <v>350</v>
      </c>
      <c r="G63" s="11">
        <f t="shared" si="1"/>
        <v>60</v>
      </c>
    </row>
    <row r="64" spans="1:7" ht="15">
      <c r="A64" s="32" t="str">
        <f>'Girl Ind'!A70</f>
        <v>North Farmington B</v>
      </c>
      <c r="B64" s="45" t="str">
        <f>'Girl Ind'!B70</f>
        <v>Alex Emiegh</v>
      </c>
      <c r="C64" s="53">
        <f>'Girl Ind'!C70</f>
        <v>113</v>
      </c>
      <c r="D64" s="53">
        <f>'Girl Ind'!D70</f>
        <v>108</v>
      </c>
      <c r="E64" s="53">
        <f>'Girl Ind'!E70</f>
        <v>126</v>
      </c>
      <c r="F64" s="11">
        <f t="shared" si="2"/>
        <v>347</v>
      </c>
      <c r="G64" s="11">
        <f t="shared" si="1"/>
        <v>61</v>
      </c>
    </row>
    <row r="65" spans="1:7" ht="15">
      <c r="A65" s="32" t="str">
        <f>'Girl Ind'!A74</f>
        <v>Ladywood</v>
      </c>
      <c r="B65" s="45" t="str">
        <f>'Girl Ind'!B74</f>
        <v>Kailyn Delonis</v>
      </c>
      <c r="C65" s="53">
        <f>'Girl Ind'!C74</f>
        <v>100</v>
      </c>
      <c r="D65" s="53">
        <f>'Girl Ind'!D74</f>
        <v>130</v>
      </c>
      <c r="E65" s="53">
        <f>'Girl Ind'!E74</f>
        <v>111</v>
      </c>
      <c r="F65" s="11">
        <f t="shared" si="2"/>
        <v>341</v>
      </c>
      <c r="G65" s="11">
        <f t="shared" si="1"/>
        <v>62</v>
      </c>
    </row>
    <row r="66" spans="1:7" ht="15">
      <c r="A66" s="32" t="str">
        <f>'Girl Ind'!A94</f>
        <v>Mercy</v>
      </c>
      <c r="B66" s="45" t="str">
        <f>'Girl Ind'!B94</f>
        <v>Heather Lillystone</v>
      </c>
      <c r="C66" s="53">
        <f>'Girl Ind'!C94</f>
        <v>192</v>
      </c>
      <c r="D66" s="53">
        <f>'Girl Ind'!D94</f>
        <v>0</v>
      </c>
      <c r="E66" s="53">
        <f>'Girl Ind'!E94</f>
        <v>147</v>
      </c>
      <c r="F66" s="11">
        <f t="shared" si="2"/>
        <v>339</v>
      </c>
      <c r="G66" s="11">
        <f t="shared" si="1"/>
        <v>63</v>
      </c>
    </row>
    <row r="67" spans="1:7" ht="15">
      <c r="A67" s="32" t="str">
        <f>'Girl Ind'!A87</f>
        <v>Lake Orion</v>
      </c>
      <c r="B67" s="45" t="str">
        <f>'Girl Ind'!B87</f>
        <v>Maddie Marletti</v>
      </c>
      <c r="C67" s="53">
        <f>'Girl Ind'!C87</f>
        <v>0</v>
      </c>
      <c r="D67" s="53">
        <f>'Girl Ind'!D87</f>
        <v>176</v>
      </c>
      <c r="E67" s="53">
        <f>'Girl Ind'!E87</f>
        <v>158</v>
      </c>
      <c r="F67" s="11">
        <f t="shared" si="2"/>
        <v>334</v>
      </c>
      <c r="G67" s="11">
        <f t="shared" si="1"/>
        <v>64</v>
      </c>
    </row>
    <row r="68" spans="1:7" ht="15">
      <c r="A68" s="32" t="str">
        <f>'Girl Ind'!A136</f>
        <v>Notre Dame</v>
      </c>
      <c r="B68" s="45" t="str">
        <f>'Girl Ind'!B136</f>
        <v>Sarah Chick</v>
      </c>
      <c r="C68" s="53">
        <f>'Girl Ind'!C136</f>
        <v>108</v>
      </c>
      <c r="D68" s="53">
        <f>'Girl Ind'!D136</f>
        <v>103</v>
      </c>
      <c r="E68" s="53">
        <f>'Girl Ind'!E136</f>
        <v>121</v>
      </c>
      <c r="F68" s="11">
        <f aca="true" t="shared" si="3" ref="F68:F99">SUM(C68:E68)</f>
        <v>332</v>
      </c>
      <c r="G68" s="11">
        <f t="shared" si="1"/>
        <v>65</v>
      </c>
    </row>
    <row r="69" spans="1:7" ht="15">
      <c r="A69" s="32" t="str">
        <f>'Girl Ind'!A145</f>
        <v>Novi B</v>
      </c>
      <c r="B69" s="45" t="str">
        <f>'Girl Ind'!B145</f>
        <v>Reshma Gadde</v>
      </c>
      <c r="C69" s="53">
        <f>'Girl Ind'!C145</f>
        <v>92</v>
      </c>
      <c r="D69" s="53">
        <f>'Girl Ind'!D145</f>
        <v>124</v>
      </c>
      <c r="E69" s="53">
        <f>'Girl Ind'!E145</f>
        <v>116</v>
      </c>
      <c r="F69" s="11">
        <f t="shared" si="3"/>
        <v>332</v>
      </c>
      <c r="G69" s="11">
        <f t="shared" si="1"/>
        <v>66</v>
      </c>
    </row>
    <row r="70" spans="1:7" ht="15">
      <c r="A70" s="32" t="str">
        <f>'Girl Ind'!A184</f>
        <v>WL Central</v>
      </c>
      <c r="B70" s="45" t="str">
        <f>'Girl Ind'!B184</f>
        <v>Kristen Balint</v>
      </c>
      <c r="C70" s="53">
        <f>'Girl Ind'!C184</f>
        <v>173</v>
      </c>
      <c r="D70" s="53">
        <f>'Girl Ind'!D184</f>
        <v>155</v>
      </c>
      <c r="E70" s="53">
        <f>'Girl Ind'!E184</f>
        <v>0</v>
      </c>
      <c r="F70" s="11">
        <f t="shared" si="3"/>
        <v>328</v>
      </c>
      <c r="G70" s="11">
        <f aca="true" t="shared" si="4" ref="G70:G117">SUM(G69+1)</f>
        <v>67</v>
      </c>
    </row>
    <row r="71" spans="1:7" ht="15">
      <c r="A71" s="32" t="str">
        <f>'Girl Ind'!A57</f>
        <v>Kettering</v>
      </c>
      <c r="B71" s="45" t="str">
        <f>'Girl Ind'!B57</f>
        <v>Shaya Master</v>
      </c>
      <c r="C71" s="53">
        <f>'Girl Ind'!C57</f>
        <v>187</v>
      </c>
      <c r="D71" s="53">
        <f>'Girl Ind'!D57</f>
        <v>139</v>
      </c>
      <c r="E71" s="53">
        <f>'Girl Ind'!E57</f>
        <v>0</v>
      </c>
      <c r="F71" s="11">
        <f t="shared" si="3"/>
        <v>326</v>
      </c>
      <c r="G71" s="11">
        <f t="shared" si="4"/>
        <v>68</v>
      </c>
    </row>
    <row r="72" spans="1:7" ht="15">
      <c r="A72" s="50" t="str">
        <f>'Girl Ind'!A15</f>
        <v>Farm/Harr B</v>
      </c>
      <c r="B72" s="52" t="str">
        <f>'Girl Ind'!B15</f>
        <v>Emily Trombly</v>
      </c>
      <c r="C72" s="51">
        <f>'Girl Ind'!C15</f>
        <v>0</v>
      </c>
      <c r="D72" s="51">
        <f>'Girl Ind'!D15</f>
        <v>136</v>
      </c>
      <c r="E72" s="51">
        <f>'Girl Ind'!E15</f>
        <v>187</v>
      </c>
      <c r="F72" s="11">
        <f t="shared" si="3"/>
        <v>323</v>
      </c>
      <c r="G72" s="11">
        <f t="shared" si="4"/>
        <v>69</v>
      </c>
    </row>
    <row r="73" spans="1:7" ht="15">
      <c r="A73" s="32" t="str">
        <f>'Girl Ind'!A195</f>
        <v>WL Northern</v>
      </c>
      <c r="B73" s="45" t="str">
        <f>'Girl Ind'!B195</f>
        <v>Brianna Burton</v>
      </c>
      <c r="C73" s="53">
        <f>'Girl Ind'!C195</f>
        <v>82</v>
      </c>
      <c r="D73" s="53">
        <f>'Girl Ind'!D195</f>
        <v>100</v>
      </c>
      <c r="E73" s="53">
        <f>'Girl Ind'!E195</f>
        <v>137</v>
      </c>
      <c r="F73" s="11">
        <f t="shared" si="3"/>
        <v>319</v>
      </c>
      <c r="G73" s="11">
        <f t="shared" si="4"/>
        <v>70</v>
      </c>
    </row>
    <row r="74" spans="1:7" ht="15">
      <c r="A74" s="32" t="str">
        <f>'Girl Ind'!A28</f>
        <v>Gabriel Richard</v>
      </c>
      <c r="B74" s="45" t="str">
        <f>'Girl Ind'!B28</f>
        <v>Therese Benz</v>
      </c>
      <c r="C74" s="53">
        <f>'Girl Ind'!C28</f>
        <v>109</v>
      </c>
      <c r="D74" s="53">
        <f>'Girl Ind'!D28</f>
        <v>117</v>
      </c>
      <c r="E74" s="53">
        <f>'Girl Ind'!E28</f>
        <v>90</v>
      </c>
      <c r="F74" s="11">
        <f t="shared" si="3"/>
        <v>316</v>
      </c>
      <c r="G74" s="11">
        <f t="shared" si="4"/>
        <v>71</v>
      </c>
    </row>
    <row r="75" spans="1:7" ht="15">
      <c r="A75" s="32" t="str">
        <f>'Girl Ind'!A116</f>
        <v>Novi A</v>
      </c>
      <c r="B75" s="45" t="str">
        <f>'Girl Ind'!B116</f>
        <v>Megan Zydeck</v>
      </c>
      <c r="C75" s="53">
        <f>'Girl Ind'!C116</f>
        <v>106</v>
      </c>
      <c r="D75" s="53">
        <f>'Girl Ind'!D116</f>
        <v>101</v>
      </c>
      <c r="E75" s="53">
        <f>'Girl Ind'!E116</f>
        <v>107</v>
      </c>
      <c r="F75" s="11">
        <f t="shared" si="3"/>
        <v>314</v>
      </c>
      <c r="G75" s="11">
        <f t="shared" si="4"/>
        <v>72</v>
      </c>
    </row>
    <row r="76" spans="1:7" ht="15">
      <c r="A76" s="50" t="str">
        <f>'Girl Ind'!A17</f>
        <v>Farm/Harr B</v>
      </c>
      <c r="B76" s="52" t="str">
        <f>'Girl Ind'!B17</f>
        <v>Katie Worden</v>
      </c>
      <c r="C76" s="51">
        <f>'Girl Ind'!C17</f>
        <v>0</v>
      </c>
      <c r="D76" s="51">
        <f>'Girl Ind'!D17</f>
        <v>167</v>
      </c>
      <c r="E76" s="51">
        <f>'Girl Ind'!E17</f>
        <v>144</v>
      </c>
      <c r="F76" s="11">
        <f t="shared" si="3"/>
        <v>311</v>
      </c>
      <c r="G76" s="11">
        <f t="shared" si="4"/>
        <v>73</v>
      </c>
    </row>
    <row r="77" spans="1:7" ht="15">
      <c r="A77" s="32" t="str">
        <f>'Girl Ind'!A187</f>
        <v>WL Central</v>
      </c>
      <c r="B77" s="45" t="str">
        <f>'Girl Ind'!B187</f>
        <v>Sarah Hoverman</v>
      </c>
      <c r="C77" s="53">
        <f>'Girl Ind'!C187</f>
        <v>162</v>
      </c>
      <c r="D77" s="53">
        <f>'Girl Ind'!D187</f>
        <v>0</v>
      </c>
      <c r="E77" s="53">
        <f>'Girl Ind'!E187</f>
        <v>147</v>
      </c>
      <c r="F77" s="11">
        <f t="shared" si="3"/>
        <v>309</v>
      </c>
      <c r="G77" s="11">
        <f t="shared" si="4"/>
        <v>74</v>
      </c>
    </row>
    <row r="78" spans="1:7" ht="15">
      <c r="A78" s="32" t="str">
        <f>'Girl Ind'!A58</f>
        <v>Kettering</v>
      </c>
      <c r="B78" s="45" t="str">
        <f>'Girl Ind'!B58</f>
        <v>Shelby Konezicka</v>
      </c>
      <c r="C78" s="53">
        <f>'Girl Ind'!C58</f>
        <v>123</v>
      </c>
      <c r="D78" s="53">
        <f>'Girl Ind'!D58</f>
        <v>0</v>
      </c>
      <c r="E78" s="53">
        <f>'Girl Ind'!E58</f>
        <v>185</v>
      </c>
      <c r="F78" s="11">
        <f t="shared" si="3"/>
        <v>308</v>
      </c>
      <c r="G78" s="11">
        <f t="shared" si="4"/>
        <v>75</v>
      </c>
    </row>
    <row r="79" spans="1:7" ht="15">
      <c r="A79" s="32" t="str">
        <f>'Girl Ind'!A168</f>
        <v>Royal Oak</v>
      </c>
      <c r="B79" s="45" t="str">
        <f>'Girl Ind'!B168</f>
        <v>Kayla Miller</v>
      </c>
      <c r="C79" s="53">
        <f>'Girl Ind'!C168</f>
        <v>124</v>
      </c>
      <c r="D79" s="53">
        <f>'Girl Ind'!D168</f>
        <v>96</v>
      </c>
      <c r="E79" s="53">
        <f>'Girl Ind'!E168</f>
        <v>88</v>
      </c>
      <c r="F79" s="11">
        <f t="shared" si="3"/>
        <v>308</v>
      </c>
      <c r="G79" s="11">
        <f t="shared" si="4"/>
        <v>76</v>
      </c>
    </row>
    <row r="80" spans="1:7" ht="15">
      <c r="A80" s="32" t="str">
        <f>'Girl Ind'!A147</f>
        <v>Novi B</v>
      </c>
      <c r="B80" s="45" t="str">
        <f>'Girl Ind'!B147</f>
        <v>Lizzy Malear</v>
      </c>
      <c r="C80" s="53">
        <f>'Girl Ind'!C147</f>
        <v>121</v>
      </c>
      <c r="D80" s="53">
        <f>'Girl Ind'!D147</f>
        <v>113</v>
      </c>
      <c r="E80" s="53">
        <f>'Girl Ind'!E147</f>
        <v>73</v>
      </c>
      <c r="F80" s="11">
        <f t="shared" si="3"/>
        <v>307</v>
      </c>
      <c r="G80" s="11">
        <f t="shared" si="4"/>
        <v>77</v>
      </c>
    </row>
    <row r="81" spans="1:7" ht="15">
      <c r="A81" s="32" t="str">
        <f>'Girl Ind'!A197</f>
        <v>WL Northern</v>
      </c>
      <c r="B81" s="45" t="str">
        <f>'Girl Ind'!B197</f>
        <v>Brianna Tworek</v>
      </c>
      <c r="C81" s="53">
        <f>'Girl Ind'!C197</f>
        <v>132</v>
      </c>
      <c r="D81" s="53">
        <f>'Girl Ind'!D197</f>
        <v>170</v>
      </c>
      <c r="E81" s="53">
        <f>'Girl Ind'!E197</f>
        <v>0</v>
      </c>
      <c r="F81" s="11">
        <f t="shared" si="3"/>
        <v>302</v>
      </c>
      <c r="G81" s="11">
        <f t="shared" si="4"/>
        <v>78</v>
      </c>
    </row>
    <row r="82" spans="1:7" ht="15">
      <c r="A82" s="32" t="str">
        <f>'Girl Ind'!A179</f>
        <v>South Lyon</v>
      </c>
      <c r="B82" s="45" t="str">
        <f>'Girl Ind'!B179</f>
        <v>Kayla Oles</v>
      </c>
      <c r="C82" s="53">
        <f>'Girl Ind'!C179</f>
        <v>156</v>
      </c>
      <c r="D82" s="53">
        <f>'Girl Ind'!D179</f>
        <v>145</v>
      </c>
      <c r="E82" s="53">
        <f>'Girl Ind'!E179</f>
        <v>0</v>
      </c>
      <c r="F82" s="11">
        <f t="shared" si="3"/>
        <v>301</v>
      </c>
      <c r="G82" s="11">
        <f t="shared" si="4"/>
        <v>79</v>
      </c>
    </row>
    <row r="83" spans="1:7" ht="15">
      <c r="A83" s="32" t="str">
        <f>'Girl Ind'!A68</f>
        <v>North Farmington B</v>
      </c>
      <c r="B83" s="45" t="str">
        <f>'Girl Ind'!B68</f>
        <v>Varisha Essani</v>
      </c>
      <c r="C83" s="53">
        <f>'Girl Ind'!C68</f>
        <v>117</v>
      </c>
      <c r="D83" s="53">
        <f>'Girl Ind'!D68</f>
        <v>104</v>
      </c>
      <c r="E83" s="53">
        <f>'Girl Ind'!E68</f>
        <v>77</v>
      </c>
      <c r="F83" s="11">
        <f t="shared" si="3"/>
        <v>298</v>
      </c>
      <c r="G83" s="11">
        <f t="shared" si="4"/>
        <v>80</v>
      </c>
    </row>
    <row r="84" spans="1:7" ht="15">
      <c r="A84" s="32" t="str">
        <f>'Girl Ind'!A135</f>
        <v>Notre Dame</v>
      </c>
      <c r="B84" s="45" t="str">
        <f>'Girl Ind'!B135</f>
        <v>Gina Cannon</v>
      </c>
      <c r="C84" s="53">
        <f>'Girl Ind'!C135</f>
        <v>0</v>
      </c>
      <c r="D84" s="53">
        <f>'Girl Ind'!D135</f>
        <v>180</v>
      </c>
      <c r="E84" s="53">
        <f>'Girl Ind'!E135</f>
        <v>114</v>
      </c>
      <c r="F84" s="11">
        <f t="shared" si="3"/>
        <v>294</v>
      </c>
      <c r="G84" s="11">
        <f t="shared" si="4"/>
        <v>81</v>
      </c>
    </row>
    <row r="85" spans="1:7" ht="15">
      <c r="A85" s="32" t="str">
        <f>'Girl Ind'!A35</f>
        <v>Hanover-Horton</v>
      </c>
      <c r="B85" s="45" t="str">
        <f>'Girl Ind'!B35</f>
        <v>Rachael Childs</v>
      </c>
      <c r="C85" s="53">
        <f>'Girl Ind'!C35</f>
        <v>157</v>
      </c>
      <c r="D85" s="53">
        <f>'Girl Ind'!D35</f>
        <v>134</v>
      </c>
      <c r="E85" s="53">
        <f>'Girl Ind'!E35</f>
        <v>0</v>
      </c>
      <c r="F85" s="11">
        <f t="shared" si="3"/>
        <v>291</v>
      </c>
      <c r="G85" s="11">
        <f t="shared" si="4"/>
        <v>82</v>
      </c>
    </row>
    <row r="86" spans="1:7" ht="15">
      <c r="A86" s="32" t="str">
        <f>'Girl Ind'!A24</f>
        <v>Gabriel Richard</v>
      </c>
      <c r="B86" s="45" t="str">
        <f>'Girl Ind'!B24</f>
        <v>Kaitlyn Conway</v>
      </c>
      <c r="C86" s="53">
        <f>'Girl Ind'!C24</f>
        <v>108</v>
      </c>
      <c r="D86" s="53">
        <f>'Girl Ind'!D24</f>
        <v>76</v>
      </c>
      <c r="E86" s="53">
        <f>'Girl Ind'!E24</f>
        <v>104</v>
      </c>
      <c r="F86" s="11">
        <f t="shared" si="3"/>
        <v>288</v>
      </c>
      <c r="G86" s="11">
        <f t="shared" si="4"/>
        <v>83</v>
      </c>
    </row>
    <row r="87" spans="1:7" ht="15">
      <c r="A87" s="32" t="str">
        <f>'Girl Ind'!A146</f>
        <v>Novi B</v>
      </c>
      <c r="B87" s="45" t="str">
        <f>'Girl Ind'!B146</f>
        <v>Karoline Knedgen</v>
      </c>
      <c r="C87" s="53">
        <f>'Girl Ind'!C146</f>
        <v>114</v>
      </c>
      <c r="D87" s="53">
        <f>'Girl Ind'!D146</f>
        <v>91</v>
      </c>
      <c r="E87" s="53">
        <f>'Girl Ind'!E146</f>
        <v>83</v>
      </c>
      <c r="F87" s="11">
        <f t="shared" si="3"/>
        <v>288</v>
      </c>
      <c r="G87" s="11">
        <f t="shared" si="4"/>
        <v>84</v>
      </c>
    </row>
    <row r="88" spans="1:7" ht="15">
      <c r="A88" s="32" t="str">
        <f>'Girl Ind'!A86</f>
        <v>Lake Orion</v>
      </c>
      <c r="B88" s="45" t="str">
        <f>'Girl Ind'!B86</f>
        <v>Lexi Babicz</v>
      </c>
      <c r="C88" s="53">
        <f>'Girl Ind'!C86</f>
        <v>140</v>
      </c>
      <c r="D88" s="53">
        <f>'Girl Ind'!D86</f>
        <v>147</v>
      </c>
      <c r="E88" s="53">
        <f>'Girl Ind'!E86</f>
        <v>0</v>
      </c>
      <c r="F88" s="11">
        <f t="shared" si="3"/>
        <v>287</v>
      </c>
      <c r="G88" s="11">
        <f t="shared" si="4"/>
        <v>85</v>
      </c>
    </row>
    <row r="89" spans="1:7" ht="15">
      <c r="A89" s="32" t="str">
        <f>'Girl Ind'!A107</f>
        <v>North Farmington A</v>
      </c>
      <c r="B89" s="45" t="str">
        <f>'Girl Ind'!B107</f>
        <v>Julia Rhode</v>
      </c>
      <c r="C89" s="53">
        <f>'Girl Ind'!C107</f>
        <v>138</v>
      </c>
      <c r="D89" s="53">
        <f>'Girl Ind'!D107</f>
        <v>0</v>
      </c>
      <c r="E89" s="53">
        <f>'Girl Ind'!E107</f>
        <v>137</v>
      </c>
      <c r="F89" s="11">
        <f t="shared" si="3"/>
        <v>275</v>
      </c>
      <c r="G89" s="11">
        <f t="shared" si="4"/>
        <v>86</v>
      </c>
    </row>
    <row r="90" spans="1:7" ht="15">
      <c r="A90" s="50" t="str">
        <f>'Girl Ind'!A14</f>
        <v>Farm/Harr B</v>
      </c>
      <c r="B90" s="52" t="str">
        <f>'Girl Ind'!B14</f>
        <v>Jackie Danz</v>
      </c>
      <c r="C90" s="51">
        <f>'Girl Ind'!C14</f>
        <v>157</v>
      </c>
      <c r="D90" s="51">
        <f>'Girl Ind'!D14</f>
        <v>102</v>
      </c>
      <c r="E90" s="51">
        <f>'Girl Ind'!E14</f>
        <v>0</v>
      </c>
      <c r="F90" s="11">
        <f t="shared" si="3"/>
        <v>259</v>
      </c>
      <c r="G90" s="11">
        <f t="shared" si="4"/>
        <v>87</v>
      </c>
    </row>
    <row r="91" spans="1:7" ht="15">
      <c r="A91" s="32" t="str">
        <f>'Girl Ind'!A126</f>
        <v>Northville</v>
      </c>
      <c r="B91" s="45" t="str">
        <f>'Girl Ind'!B126</f>
        <v>Deanna Handley</v>
      </c>
      <c r="C91" s="53">
        <f>'Girl Ind'!C126</f>
        <v>147</v>
      </c>
      <c r="D91" s="53">
        <f>'Girl Ind'!D126</f>
        <v>0</v>
      </c>
      <c r="E91" s="53">
        <f>'Girl Ind'!E126</f>
        <v>112</v>
      </c>
      <c r="F91" s="11">
        <f t="shared" si="3"/>
        <v>259</v>
      </c>
      <c r="G91" s="11">
        <f t="shared" si="4"/>
        <v>88</v>
      </c>
    </row>
    <row r="92" spans="1:7" ht="15">
      <c r="A92" s="32" t="str">
        <f>'Girl Ind'!A155</f>
        <v>Oxford</v>
      </c>
      <c r="B92" s="45" t="str">
        <f>'Girl Ind'!B155</f>
        <v>Ashley Miller</v>
      </c>
      <c r="C92" s="53">
        <f>'Girl Ind'!C155</f>
        <v>125</v>
      </c>
      <c r="D92" s="53">
        <f>'Girl Ind'!D155</f>
        <v>0</v>
      </c>
      <c r="E92" s="53">
        <f>'Girl Ind'!E155</f>
        <v>131</v>
      </c>
      <c r="F92" s="11">
        <f t="shared" si="3"/>
        <v>256</v>
      </c>
      <c r="G92" s="11">
        <f t="shared" si="4"/>
        <v>89</v>
      </c>
    </row>
    <row r="93" spans="1:7" ht="15">
      <c r="A93" s="32" t="str">
        <f>'Girl Ind'!A65</f>
        <v>North Farmington B</v>
      </c>
      <c r="B93" s="45" t="str">
        <f>'Girl Ind'!B65</f>
        <v>Jennah Williams</v>
      </c>
      <c r="C93" s="53">
        <f>'Girl Ind'!C65</f>
        <v>0</v>
      </c>
      <c r="D93" s="53">
        <f>'Girl Ind'!D65</f>
        <v>114</v>
      </c>
      <c r="E93" s="53">
        <f>'Girl Ind'!E65</f>
        <v>134</v>
      </c>
      <c r="F93" s="11">
        <f t="shared" si="3"/>
        <v>248</v>
      </c>
      <c r="G93" s="11">
        <f t="shared" si="4"/>
        <v>90</v>
      </c>
    </row>
    <row r="94" spans="1:7" ht="15">
      <c r="A94" s="32" t="str">
        <f>'Girl Ind'!A25</f>
        <v>Gabriel Richard</v>
      </c>
      <c r="B94" s="45" t="str">
        <f>'Girl Ind'!B25</f>
        <v>Haleigh Kiel</v>
      </c>
      <c r="C94" s="53">
        <f>'Girl Ind'!C25</f>
        <v>73</v>
      </c>
      <c r="D94" s="53">
        <f>'Girl Ind'!D25</f>
        <v>81</v>
      </c>
      <c r="E94" s="53">
        <f>'Girl Ind'!E25</f>
        <v>92</v>
      </c>
      <c r="F94" s="11">
        <f t="shared" si="3"/>
        <v>246</v>
      </c>
      <c r="G94" s="11">
        <f t="shared" si="4"/>
        <v>91</v>
      </c>
    </row>
    <row r="95" spans="1:7" ht="15">
      <c r="A95" s="32" t="str">
        <f>'Girl Ind'!A27</f>
        <v>Gabriel Richard</v>
      </c>
      <c r="B95" s="45" t="str">
        <f>'Girl Ind'!B27</f>
        <v>Erin Kokoszka</v>
      </c>
      <c r="C95" s="53">
        <f>'Girl Ind'!C27</f>
        <v>89</v>
      </c>
      <c r="D95" s="53">
        <f>'Girl Ind'!D27</f>
        <v>79</v>
      </c>
      <c r="E95" s="53">
        <f>'Girl Ind'!E27</f>
        <v>76</v>
      </c>
      <c r="F95" s="11">
        <f t="shared" si="3"/>
        <v>244</v>
      </c>
      <c r="G95" s="11">
        <f t="shared" si="4"/>
        <v>92</v>
      </c>
    </row>
    <row r="96" spans="1:7" ht="15">
      <c r="A96" s="32" t="str">
        <f>'Girl Ind'!A39</f>
        <v>Hanover-Horton</v>
      </c>
      <c r="B96" s="45" t="str">
        <f>'Girl Ind'!B39</f>
        <v>Meghan Gill</v>
      </c>
      <c r="C96" s="53">
        <f>'Girl Ind'!C39</f>
        <v>97</v>
      </c>
      <c r="D96" s="53">
        <f>'Girl Ind'!D39</f>
        <v>0</v>
      </c>
      <c r="E96" s="53">
        <f>'Girl Ind'!E39</f>
        <v>126</v>
      </c>
      <c r="F96" s="11">
        <f t="shared" si="3"/>
        <v>223</v>
      </c>
      <c r="G96" s="11">
        <f t="shared" si="4"/>
        <v>93</v>
      </c>
    </row>
    <row r="97" spans="1:7" ht="15">
      <c r="A97" s="32" t="str">
        <f>'Girl Ind'!A66</f>
        <v>North Farmington B</v>
      </c>
      <c r="B97" s="45" t="str">
        <f>'Girl Ind'!B66</f>
        <v>Natalie Loussia</v>
      </c>
      <c r="C97" s="53">
        <f>'Girl Ind'!C66</f>
        <v>104</v>
      </c>
      <c r="D97" s="53">
        <f>'Girl Ind'!D66</f>
        <v>0</v>
      </c>
      <c r="E97" s="53">
        <f>'Girl Ind'!E66</f>
        <v>118</v>
      </c>
      <c r="F97" s="11">
        <f t="shared" si="3"/>
        <v>222</v>
      </c>
      <c r="G97" s="11">
        <f t="shared" si="4"/>
        <v>94</v>
      </c>
    </row>
    <row r="98" spans="1:7" ht="15">
      <c r="A98" s="32" t="str">
        <f>'Girl Ind'!A26</f>
        <v>Gabriel Richard</v>
      </c>
      <c r="B98" s="45" t="str">
        <f>'Girl Ind'!B26</f>
        <v>Rachel Craig</v>
      </c>
      <c r="C98" s="53">
        <f>'Girl Ind'!C26</f>
        <v>81</v>
      </c>
      <c r="D98" s="53">
        <f>'Girl Ind'!D26</f>
        <v>73</v>
      </c>
      <c r="E98" s="53">
        <f>'Girl Ind'!E26</f>
        <v>62</v>
      </c>
      <c r="F98" s="11">
        <f t="shared" si="3"/>
        <v>216</v>
      </c>
      <c r="G98" s="11">
        <f t="shared" si="4"/>
        <v>95</v>
      </c>
    </row>
    <row r="99" spans="1:7" ht="15">
      <c r="A99" s="32" t="str">
        <f>'Girl Ind'!A139</f>
        <v>Notre Dame</v>
      </c>
      <c r="B99" s="45" t="str">
        <f>'Girl Ind'!B139</f>
        <v>Hannah DiNardo</v>
      </c>
      <c r="C99" s="53">
        <f>'Girl Ind'!C139</f>
        <v>106</v>
      </c>
      <c r="D99" s="53">
        <f>'Girl Ind'!D139</f>
        <v>99</v>
      </c>
      <c r="E99" s="53">
        <f>'Girl Ind'!E139</f>
        <v>0</v>
      </c>
      <c r="F99" s="11">
        <f t="shared" si="3"/>
        <v>205</v>
      </c>
      <c r="G99" s="11">
        <f t="shared" si="4"/>
        <v>96</v>
      </c>
    </row>
    <row r="100" spans="1:7" ht="15">
      <c r="A100" s="32" t="str">
        <f>'Girl Ind'!A134</f>
        <v>Notre Dame</v>
      </c>
      <c r="B100" s="45" t="str">
        <f>'Girl Ind'!B134</f>
        <v>Caroline Kelly</v>
      </c>
      <c r="C100" s="53">
        <f>'Girl Ind'!C134</f>
        <v>103</v>
      </c>
      <c r="D100" s="53">
        <f>'Girl Ind'!D134</f>
        <v>0</v>
      </c>
      <c r="E100" s="53">
        <f>'Girl Ind'!E134</f>
        <v>101</v>
      </c>
      <c r="F100" s="11">
        <f aca="true" t="shared" si="5" ref="F100:F117">SUM(C100:E100)</f>
        <v>204</v>
      </c>
      <c r="G100" s="11">
        <f t="shared" si="4"/>
        <v>97</v>
      </c>
    </row>
    <row r="101" spans="1:7" ht="15">
      <c r="A101" s="32" t="str">
        <f>'Girl Ind'!A40</f>
        <v>Hanover-Horton</v>
      </c>
      <c r="B101" s="45" t="str">
        <f>'Girl Ind'!B40</f>
        <v>Kendra Handy</v>
      </c>
      <c r="C101" s="53">
        <f>'Girl Ind'!C40</f>
        <v>102</v>
      </c>
      <c r="D101" s="53">
        <f>'Girl Ind'!D40</f>
        <v>0</v>
      </c>
      <c r="E101" s="53">
        <f>'Girl Ind'!E40</f>
        <v>96</v>
      </c>
      <c r="F101" s="11">
        <f t="shared" si="5"/>
        <v>198</v>
      </c>
      <c r="G101" s="11">
        <f t="shared" si="4"/>
        <v>98</v>
      </c>
    </row>
    <row r="102" spans="1:7" ht="15">
      <c r="A102" s="32" t="str">
        <f>'Girl Ind'!A67</f>
        <v>North Farmington B</v>
      </c>
      <c r="B102" s="45" t="str">
        <f>'Girl Ind'!B67</f>
        <v>Beth Shrosbree</v>
      </c>
      <c r="C102" s="53">
        <f>'Girl Ind'!C67</f>
        <v>108</v>
      </c>
      <c r="D102" s="53">
        <f>'Girl Ind'!D67</f>
        <v>84</v>
      </c>
      <c r="E102" s="53">
        <f>'Girl Ind'!E67</f>
        <v>0</v>
      </c>
      <c r="F102" s="11">
        <f t="shared" si="5"/>
        <v>192</v>
      </c>
      <c r="G102" s="11">
        <f t="shared" si="4"/>
        <v>99</v>
      </c>
    </row>
    <row r="103" spans="1:7" ht="15">
      <c r="A103" s="32" t="str">
        <f>'Girl Ind'!A194</f>
        <v>WL Northern</v>
      </c>
      <c r="B103" s="45" t="str">
        <f>'Girl Ind'!B194</f>
        <v>Jordan Dodson</v>
      </c>
      <c r="C103" s="53">
        <f>'Girl Ind'!C194</f>
        <v>81</v>
      </c>
      <c r="D103" s="53">
        <f>'Girl Ind'!D194</f>
        <v>0</v>
      </c>
      <c r="E103" s="53">
        <f>'Girl Ind'!E194</f>
        <v>99</v>
      </c>
      <c r="F103" s="11">
        <f t="shared" si="5"/>
        <v>180</v>
      </c>
      <c r="G103" s="11">
        <f t="shared" si="4"/>
        <v>100</v>
      </c>
    </row>
    <row r="104" spans="1:7" ht="15">
      <c r="A104" s="32" t="str">
        <f>'Girl Ind'!A196</f>
        <v>WL Northern</v>
      </c>
      <c r="B104" s="45" t="str">
        <f>'Girl Ind'!B196</f>
        <v>Madison Hodgins</v>
      </c>
      <c r="C104" s="53">
        <f>'Girl Ind'!C196</f>
        <v>97</v>
      </c>
      <c r="D104" s="53">
        <f>'Girl Ind'!D196</f>
        <v>80</v>
      </c>
      <c r="E104" s="53">
        <f>'Girl Ind'!E196</f>
        <v>0</v>
      </c>
      <c r="F104" s="11">
        <f t="shared" si="5"/>
        <v>177</v>
      </c>
      <c r="G104" s="11">
        <f t="shared" si="4"/>
        <v>101</v>
      </c>
    </row>
    <row r="105" spans="1:7" ht="15">
      <c r="A105" s="32" t="str">
        <f>'Girl Ind'!A199</f>
        <v>WL Northern</v>
      </c>
      <c r="B105" s="45" t="str">
        <f>'Girl Ind'!B199</f>
        <v>Jenna Wettlaufer</v>
      </c>
      <c r="C105" s="53">
        <f>'Girl Ind'!C199</f>
        <v>0</v>
      </c>
      <c r="D105" s="53">
        <f>'Girl Ind'!D199</f>
        <v>82</v>
      </c>
      <c r="E105" s="53">
        <f>'Girl Ind'!E199</f>
        <v>93</v>
      </c>
      <c r="F105" s="11">
        <f t="shared" si="5"/>
        <v>175</v>
      </c>
      <c r="G105" s="11">
        <f t="shared" si="4"/>
        <v>102</v>
      </c>
    </row>
    <row r="106" spans="1:7" ht="15">
      <c r="A106" s="32" t="str">
        <f>'Girl Ind'!A61</f>
        <v>Kettering</v>
      </c>
      <c r="B106" s="45" t="str">
        <f>'Girl Ind'!B61</f>
        <v>Sarah Antonelli</v>
      </c>
      <c r="C106" s="53">
        <f>'Girl Ind'!C61</f>
        <v>0</v>
      </c>
      <c r="D106" s="53">
        <f>'Girl Ind'!D61</f>
        <v>160</v>
      </c>
      <c r="E106" s="53">
        <f>'Girl Ind'!E61</f>
        <v>0</v>
      </c>
      <c r="F106" s="11">
        <f t="shared" si="5"/>
        <v>160</v>
      </c>
      <c r="G106" s="11">
        <f t="shared" si="4"/>
        <v>103</v>
      </c>
    </row>
    <row r="107" spans="1:7" ht="15">
      <c r="A107" s="32" t="str">
        <f>'Girl Ind'!A54</f>
        <v>Kettering</v>
      </c>
      <c r="B107" s="45" t="str">
        <f>'Girl Ind'!B54</f>
        <v>Misty Hanken</v>
      </c>
      <c r="C107" s="53">
        <f>'Girl Ind'!C54</f>
        <v>0</v>
      </c>
      <c r="D107" s="53">
        <f>'Girl Ind'!D54</f>
        <v>0</v>
      </c>
      <c r="E107" s="53">
        <f>'Girl Ind'!E54</f>
        <v>155</v>
      </c>
      <c r="F107" s="11">
        <f t="shared" si="5"/>
        <v>155</v>
      </c>
      <c r="G107" s="11">
        <f t="shared" si="4"/>
        <v>104</v>
      </c>
    </row>
    <row r="108" spans="1:7" ht="15">
      <c r="A108" s="32" t="str">
        <f>'Girl Ind'!A100</f>
        <v>Mercy</v>
      </c>
      <c r="B108" s="45" t="str">
        <f>'Girl Ind'!B100</f>
        <v>Carly Bartes</v>
      </c>
      <c r="C108" s="53">
        <f>'Girl Ind'!C100</f>
        <v>0</v>
      </c>
      <c r="D108" s="53">
        <f>'Girl Ind'!D100</f>
        <v>151</v>
      </c>
      <c r="E108" s="53">
        <f>'Girl Ind'!E100</f>
        <v>0</v>
      </c>
      <c r="F108" s="11">
        <f t="shared" si="5"/>
        <v>151</v>
      </c>
      <c r="G108" s="11">
        <f t="shared" si="4"/>
        <v>105</v>
      </c>
    </row>
    <row r="109" spans="1:7" ht="15">
      <c r="A109" s="32" t="str">
        <f>'Girl Ind'!A56</f>
        <v>Kettering</v>
      </c>
      <c r="B109" s="45" t="str">
        <f>'Girl Ind'!B56</f>
        <v>Holly White</v>
      </c>
      <c r="C109" s="53">
        <f>'Girl Ind'!C56</f>
        <v>0</v>
      </c>
      <c r="D109" s="53">
        <f>'Girl Ind'!D56</f>
        <v>139</v>
      </c>
      <c r="E109" s="53">
        <f>'Girl Ind'!E56</f>
        <v>0</v>
      </c>
      <c r="F109" s="11">
        <f t="shared" si="5"/>
        <v>139</v>
      </c>
      <c r="G109" s="11">
        <f t="shared" si="4"/>
        <v>106</v>
      </c>
    </row>
    <row r="110" spans="1:7" ht="15">
      <c r="A110" s="32" t="str">
        <f>'Girl Ind'!A36</f>
        <v>Hanover-Horton</v>
      </c>
      <c r="B110" s="45" t="str">
        <f>'Girl Ind'!B36</f>
        <v>Rachael McVay</v>
      </c>
      <c r="C110" s="53">
        <f>'Girl Ind'!C36</f>
        <v>0</v>
      </c>
      <c r="D110" s="53">
        <f>'Girl Ind'!D36</f>
        <v>125</v>
      </c>
      <c r="E110" s="53">
        <f>'Girl Ind'!E36</f>
        <v>0</v>
      </c>
      <c r="F110" s="11">
        <f t="shared" si="5"/>
        <v>125</v>
      </c>
      <c r="G110" s="11">
        <f t="shared" si="4"/>
        <v>107</v>
      </c>
    </row>
    <row r="111" spans="1:7" ht="15">
      <c r="A111" s="32" t="str">
        <f>'Girl Ind'!A37</f>
        <v>Hanover-Horton</v>
      </c>
      <c r="B111" s="45" t="str">
        <f>'Girl Ind'!B37</f>
        <v>Courtny DiFranco</v>
      </c>
      <c r="C111" s="53">
        <f>'Girl Ind'!C37</f>
        <v>0</v>
      </c>
      <c r="D111" s="53">
        <f>'Girl Ind'!D37</f>
        <v>123</v>
      </c>
      <c r="E111" s="53">
        <f>'Girl Ind'!E37</f>
        <v>0</v>
      </c>
      <c r="F111" s="11">
        <f t="shared" si="5"/>
        <v>123</v>
      </c>
      <c r="G111" s="11">
        <f t="shared" si="4"/>
        <v>108</v>
      </c>
    </row>
    <row r="112" spans="1:7" ht="15">
      <c r="A112" s="32" t="str">
        <f>'Girl Ind'!A105</f>
        <v>North Farmington A</v>
      </c>
      <c r="B112" s="45" t="str">
        <f>'Girl Ind'!B105</f>
        <v>Jill Davidson</v>
      </c>
      <c r="C112" s="53">
        <f>'Girl Ind'!C105</f>
        <v>0</v>
      </c>
      <c r="D112" s="53">
        <f>'Girl Ind'!D105</f>
        <v>123</v>
      </c>
      <c r="E112" s="53">
        <f>'Girl Ind'!E105</f>
        <v>0</v>
      </c>
      <c r="F112" s="11">
        <f t="shared" si="5"/>
        <v>123</v>
      </c>
      <c r="G112" s="11">
        <f t="shared" si="4"/>
        <v>109</v>
      </c>
    </row>
    <row r="113" spans="1:7" ht="15">
      <c r="A113" s="32" t="str">
        <f>'Girl Ind'!A178</f>
        <v>South Lyon</v>
      </c>
      <c r="B113" s="45" t="str">
        <f>'Girl Ind'!B178</f>
        <v>Cassie Dorony</v>
      </c>
      <c r="C113" s="53">
        <f>'Girl Ind'!C178</f>
        <v>0</v>
      </c>
      <c r="D113" s="53">
        <f>'Girl Ind'!D178</f>
        <v>0</v>
      </c>
      <c r="E113" s="53">
        <f>'Girl Ind'!E178</f>
        <v>115</v>
      </c>
      <c r="F113" s="11">
        <f t="shared" si="5"/>
        <v>115</v>
      </c>
      <c r="G113" s="11">
        <f t="shared" si="4"/>
        <v>110</v>
      </c>
    </row>
    <row r="114" spans="1:7" ht="15">
      <c r="A114" s="50" t="str">
        <f>'Girl Ind'!A20</f>
        <v>Farm/Harr B</v>
      </c>
      <c r="B114" s="52" t="str">
        <f>'Girl Ind'!B20</f>
        <v>Rylie Gradin</v>
      </c>
      <c r="C114" s="51">
        <f>'Girl Ind'!C20</f>
        <v>0</v>
      </c>
      <c r="D114" s="51">
        <f>'Girl Ind'!D20</f>
        <v>0</v>
      </c>
      <c r="E114" s="51">
        <f>'Girl Ind'!E20</f>
        <v>106</v>
      </c>
      <c r="F114" s="11">
        <f t="shared" si="5"/>
        <v>106</v>
      </c>
      <c r="G114" s="11">
        <f t="shared" si="4"/>
        <v>111</v>
      </c>
    </row>
    <row r="115" spans="1:7" ht="15">
      <c r="A115" s="32" t="str">
        <f>'Girl Ind'!A159</f>
        <v>Oxford</v>
      </c>
      <c r="B115" s="45" t="str">
        <f>'Girl Ind'!B159</f>
        <v>Bailee Malinowski</v>
      </c>
      <c r="C115" s="53">
        <f>'Girl Ind'!C159</f>
        <v>0</v>
      </c>
      <c r="D115" s="53">
        <f>'Girl Ind'!D159</f>
        <v>105</v>
      </c>
      <c r="E115" s="53">
        <f>'Girl Ind'!E159</f>
        <v>0</v>
      </c>
      <c r="F115" s="11">
        <f t="shared" si="5"/>
        <v>105</v>
      </c>
      <c r="G115" s="11">
        <f t="shared" si="4"/>
        <v>112</v>
      </c>
    </row>
    <row r="116" spans="1:7" ht="15">
      <c r="A116" s="32" t="str">
        <f>'Girl Ind'!A59</f>
        <v>Kettering</v>
      </c>
      <c r="B116" s="45" t="str">
        <f>'Girl Ind'!B59</f>
        <v>Hannah Owen</v>
      </c>
      <c r="C116" s="53">
        <f>'Girl Ind'!C59</f>
        <v>0</v>
      </c>
      <c r="D116" s="53">
        <f>'Girl Ind'!D59</f>
        <v>0</v>
      </c>
      <c r="E116" s="53">
        <f>'Girl Ind'!E59</f>
        <v>100</v>
      </c>
      <c r="F116" s="11">
        <f t="shared" si="5"/>
        <v>100</v>
      </c>
      <c r="G116" s="11">
        <f t="shared" si="4"/>
        <v>113</v>
      </c>
    </row>
    <row r="117" spans="1:7" ht="15">
      <c r="A117" s="32" t="str">
        <f>'Girl Ind'!A125</f>
        <v>Northville</v>
      </c>
      <c r="B117" s="45" t="str">
        <f>'Girl Ind'!B125</f>
        <v>Beatrice Nayh</v>
      </c>
      <c r="C117" s="53">
        <f>'Girl Ind'!C125</f>
        <v>0</v>
      </c>
      <c r="D117" s="53">
        <f>'Girl Ind'!D125</f>
        <v>99</v>
      </c>
      <c r="E117" s="53">
        <f>'Girl Ind'!E125</f>
        <v>0</v>
      </c>
      <c r="F117" s="11">
        <f t="shared" si="5"/>
        <v>99</v>
      </c>
      <c r="G117" s="11">
        <f t="shared" si="4"/>
        <v>114</v>
      </c>
    </row>
    <row r="118" spans="1:7" ht="15">
      <c r="A118" s="32"/>
      <c r="B118" s="45"/>
      <c r="C118" s="49"/>
      <c r="D118" s="49"/>
      <c r="E118" s="49"/>
      <c r="F118" s="11"/>
      <c r="G118" s="11"/>
    </row>
    <row r="119" spans="1:7" ht="15">
      <c r="A119" s="32"/>
      <c r="B119" s="45"/>
      <c r="C119" s="49"/>
      <c r="D119" s="49"/>
      <c r="E119" s="49"/>
      <c r="F119" s="11"/>
      <c r="G119" s="11"/>
    </row>
    <row r="120" spans="1:7" ht="15">
      <c r="A120" s="32"/>
      <c r="B120" s="45"/>
      <c r="C120" s="49"/>
      <c r="D120" s="49"/>
      <c r="E120" s="49"/>
      <c r="F120" s="11"/>
      <c r="G120" s="11"/>
    </row>
    <row r="121" spans="1:7" ht="15">
      <c r="A121" s="50"/>
      <c r="B121" s="52"/>
      <c r="C121" s="51"/>
      <c r="D121" s="51"/>
      <c r="E121" s="51"/>
      <c r="F121" s="11"/>
      <c r="G121" s="11"/>
    </row>
    <row r="122" spans="1:7" ht="15">
      <c r="A122" s="50"/>
      <c r="B122" s="52"/>
      <c r="C122" s="51"/>
      <c r="D122" s="51"/>
      <c r="E122" s="51"/>
      <c r="F122" s="11"/>
      <c r="G122" s="11"/>
    </row>
    <row r="123" spans="1:7" ht="15">
      <c r="A123" s="32"/>
      <c r="B123" s="45"/>
      <c r="C123" s="53"/>
      <c r="D123" s="53"/>
      <c r="E123" s="53"/>
      <c r="F123" s="11"/>
      <c r="G123" s="11"/>
    </row>
    <row r="124" spans="1:7" ht="15">
      <c r="A124" s="32"/>
      <c r="B124" s="45"/>
      <c r="C124" s="53"/>
      <c r="D124" s="53"/>
      <c r="E124" s="53"/>
      <c r="F124" s="11"/>
      <c r="G124" s="11"/>
    </row>
    <row r="125" spans="1:7" ht="15">
      <c r="A125" s="32"/>
      <c r="B125" s="45"/>
      <c r="C125" s="53"/>
      <c r="D125" s="53"/>
      <c r="E125" s="53"/>
      <c r="F125" s="11"/>
      <c r="G125" s="11"/>
    </row>
    <row r="126" spans="1:7" ht="15">
      <c r="A126" s="32"/>
      <c r="B126" s="45"/>
      <c r="C126" s="53"/>
      <c r="D126" s="53"/>
      <c r="E126" s="53"/>
      <c r="F126" s="11"/>
      <c r="G126" s="11"/>
    </row>
    <row r="127" spans="1:7" ht="15">
      <c r="A127" s="32"/>
      <c r="B127" s="45"/>
      <c r="C127" s="53"/>
      <c r="D127" s="53"/>
      <c r="E127" s="53"/>
      <c r="F127" s="11"/>
      <c r="G127" s="11"/>
    </row>
    <row r="128" spans="1:7" ht="15">
      <c r="A128" s="32"/>
      <c r="B128" s="45"/>
      <c r="C128" s="53"/>
      <c r="D128" s="53"/>
      <c r="E128" s="53"/>
      <c r="F128" s="11"/>
      <c r="G128" s="11"/>
    </row>
    <row r="129" spans="1:7" ht="15">
      <c r="A129" s="32"/>
      <c r="B129" s="45"/>
      <c r="C129" s="53"/>
      <c r="D129" s="53"/>
      <c r="E129" s="53"/>
      <c r="F129" s="11"/>
      <c r="G129" s="11"/>
    </row>
    <row r="130" spans="1:7" ht="15">
      <c r="A130" s="32"/>
      <c r="B130" s="45"/>
      <c r="C130" s="53"/>
      <c r="D130" s="53"/>
      <c r="E130" s="53"/>
      <c r="F130" s="11"/>
      <c r="G130" s="11"/>
    </row>
    <row r="131" spans="1:7" ht="15">
      <c r="A131" s="32"/>
      <c r="B131" s="45"/>
      <c r="C131" s="53"/>
      <c r="D131" s="53"/>
      <c r="E131" s="53"/>
      <c r="F131" s="11"/>
      <c r="G131" s="11"/>
    </row>
    <row r="132" spans="1:7" ht="15">
      <c r="A132" s="32"/>
      <c r="B132" s="45"/>
      <c r="C132" s="53"/>
      <c r="D132" s="53"/>
      <c r="E132" s="53"/>
      <c r="F132" s="11"/>
      <c r="G132" s="11"/>
    </row>
    <row r="133" spans="1:7" ht="15">
      <c r="A133" s="32"/>
      <c r="B133" s="45"/>
      <c r="C133" s="53"/>
      <c r="D133" s="53"/>
      <c r="E133" s="53"/>
      <c r="F133" s="11"/>
      <c r="G133" s="11"/>
    </row>
    <row r="134" spans="1:7" ht="15">
      <c r="A134" s="32"/>
      <c r="B134" s="45"/>
      <c r="C134" s="53"/>
      <c r="D134" s="53"/>
      <c r="E134" s="53"/>
      <c r="F134" s="11"/>
      <c r="G134" s="11"/>
    </row>
    <row r="135" spans="1:7" ht="15">
      <c r="A135" s="32"/>
      <c r="B135" s="45"/>
      <c r="C135" s="53"/>
      <c r="D135" s="53"/>
      <c r="E135" s="53"/>
      <c r="F135" s="11"/>
      <c r="G135" s="11"/>
    </row>
    <row r="136" spans="1:7" ht="15">
      <c r="A136" s="32"/>
      <c r="B136" s="45"/>
      <c r="C136" s="53"/>
      <c r="D136" s="53"/>
      <c r="E136" s="53"/>
      <c r="F136" s="11"/>
      <c r="G136" s="11"/>
    </row>
    <row r="137" spans="1:7" ht="15">
      <c r="A137" s="32"/>
      <c r="B137" s="45"/>
      <c r="C137" s="53"/>
      <c r="D137" s="53"/>
      <c r="E137" s="53"/>
      <c r="F137" s="11"/>
      <c r="G137" s="11"/>
    </row>
    <row r="138" spans="1:7" ht="15">
      <c r="A138" s="32"/>
      <c r="B138" s="45"/>
      <c r="C138" s="53"/>
      <c r="D138" s="53"/>
      <c r="E138" s="53"/>
      <c r="F138" s="11"/>
      <c r="G138" s="11"/>
    </row>
    <row r="139" spans="1:7" ht="15">
      <c r="A139" s="32"/>
      <c r="B139" s="45"/>
      <c r="C139" s="53"/>
      <c r="D139" s="53"/>
      <c r="E139" s="53"/>
      <c r="F139" s="11"/>
      <c r="G139" s="11"/>
    </row>
    <row r="140" spans="1:7" ht="15">
      <c r="A140" s="32"/>
      <c r="B140" s="45"/>
      <c r="C140" s="53"/>
      <c r="D140" s="53"/>
      <c r="E140" s="53"/>
      <c r="F140" s="11"/>
      <c r="G140" s="11"/>
    </row>
    <row r="141" spans="1:7" ht="15">
      <c r="A141" s="32"/>
      <c r="B141" s="45"/>
      <c r="C141" s="53"/>
      <c r="D141" s="53"/>
      <c r="E141" s="53"/>
      <c r="F141" s="11"/>
      <c r="G141" s="11"/>
    </row>
    <row r="142" spans="1:7" ht="15">
      <c r="A142" s="32"/>
      <c r="B142" s="45"/>
      <c r="C142" s="53"/>
      <c r="D142" s="53"/>
      <c r="E142" s="53"/>
      <c r="F142" s="11"/>
      <c r="G142" s="11"/>
    </row>
    <row r="143" spans="1:7" ht="15">
      <c r="A143" s="32"/>
      <c r="B143" s="45"/>
      <c r="C143" s="53"/>
      <c r="D143" s="53"/>
      <c r="E143" s="53"/>
      <c r="F143" s="11"/>
      <c r="G143" s="11"/>
    </row>
    <row r="144" spans="1:7" ht="15">
      <c r="A144" s="32"/>
      <c r="B144" s="45"/>
      <c r="C144" s="53"/>
      <c r="D144" s="53"/>
      <c r="E144" s="53"/>
      <c r="F144" s="11"/>
      <c r="G144" s="11"/>
    </row>
    <row r="145" spans="1:7" ht="15">
      <c r="A145" s="32"/>
      <c r="B145" s="45"/>
      <c r="C145" s="53"/>
      <c r="D145" s="53"/>
      <c r="E145" s="53"/>
      <c r="F145" s="11"/>
      <c r="G145" s="11"/>
    </row>
    <row r="146" spans="1:7" ht="15">
      <c r="A146" s="32"/>
      <c r="B146" s="45"/>
      <c r="C146" s="53"/>
      <c r="D146" s="53"/>
      <c r="E146" s="53"/>
      <c r="F146" s="11"/>
      <c r="G146" s="11"/>
    </row>
    <row r="147" spans="1:7" ht="15">
      <c r="A147" s="32"/>
      <c r="B147" s="45"/>
      <c r="C147" s="53"/>
      <c r="D147" s="53"/>
      <c r="E147" s="53"/>
      <c r="F147" s="11"/>
      <c r="G147" s="11"/>
    </row>
    <row r="148" spans="1:7" ht="15">
      <c r="A148" s="32"/>
      <c r="B148" s="45"/>
      <c r="C148" s="53"/>
      <c r="D148" s="53"/>
      <c r="E148" s="53"/>
      <c r="F148" s="11"/>
      <c r="G148" s="11"/>
    </row>
    <row r="149" spans="1:7" ht="15">
      <c r="A149" s="32"/>
      <c r="B149" s="45"/>
      <c r="C149" s="53"/>
      <c r="D149" s="53"/>
      <c r="E149" s="53"/>
      <c r="F149" s="11"/>
      <c r="G149" s="11"/>
    </row>
    <row r="150" spans="1:7" ht="15">
      <c r="A150" s="32"/>
      <c r="B150" s="45"/>
      <c r="C150" s="53"/>
      <c r="D150" s="53"/>
      <c r="E150" s="53"/>
      <c r="F150" s="11"/>
      <c r="G150" s="11"/>
    </row>
    <row r="151" spans="1:7" ht="15">
      <c r="A151" s="32"/>
      <c r="B151" s="45"/>
      <c r="C151" s="53"/>
      <c r="D151" s="53"/>
      <c r="E151" s="53"/>
      <c r="F151" s="11"/>
      <c r="G151" s="11"/>
    </row>
    <row r="152" spans="1:7" ht="15">
      <c r="A152" s="32"/>
      <c r="B152" s="45"/>
      <c r="C152" s="53"/>
      <c r="D152" s="53"/>
      <c r="E152" s="53"/>
      <c r="F152" s="11"/>
      <c r="G152" s="11"/>
    </row>
    <row r="153" spans="1:7" ht="15">
      <c r="A153" s="32"/>
      <c r="B153" s="45"/>
      <c r="C153" s="53"/>
      <c r="D153" s="53"/>
      <c r="E153" s="53"/>
      <c r="F153" s="11"/>
      <c r="G153" s="11"/>
    </row>
    <row r="154" spans="1:7" ht="15">
      <c r="A154" s="32"/>
      <c r="B154" s="45"/>
      <c r="C154" s="53"/>
      <c r="D154" s="53"/>
      <c r="E154" s="53"/>
      <c r="F154" s="11"/>
      <c r="G154" s="11"/>
    </row>
    <row r="155" spans="1:7" ht="15">
      <c r="A155" s="32"/>
      <c r="B155" s="45"/>
      <c r="C155" s="53"/>
      <c r="D155" s="53"/>
      <c r="E155" s="53"/>
      <c r="F155" s="11"/>
      <c r="G155" s="11"/>
    </row>
    <row r="156" spans="1:7" ht="15">
      <c r="A156" s="32"/>
      <c r="B156" s="45"/>
      <c r="C156" s="53"/>
      <c r="D156" s="53"/>
      <c r="E156" s="53"/>
      <c r="F156" s="11"/>
      <c r="G156" s="11"/>
    </row>
    <row r="157" spans="1:7" ht="15">
      <c r="A157" s="32"/>
      <c r="B157" s="45"/>
      <c r="C157" s="53"/>
      <c r="D157" s="53"/>
      <c r="E157" s="53"/>
      <c r="F157" s="11"/>
      <c r="G157" s="11"/>
    </row>
    <row r="158" spans="1:7" ht="15">
      <c r="A158" s="32"/>
      <c r="B158" s="45"/>
      <c r="C158" s="53"/>
      <c r="D158" s="53"/>
      <c r="E158" s="53"/>
      <c r="F158" s="11"/>
      <c r="G158" s="11"/>
    </row>
    <row r="159" spans="1:7" ht="15">
      <c r="A159" s="32"/>
      <c r="B159" s="45"/>
      <c r="C159" s="53"/>
      <c r="D159" s="53"/>
      <c r="E159" s="53"/>
      <c r="F159" s="11"/>
      <c r="G159" s="11"/>
    </row>
    <row r="160" spans="1:7" ht="15">
      <c r="A160" s="32"/>
      <c r="B160" s="45"/>
      <c r="C160" s="53"/>
      <c r="D160" s="53"/>
      <c r="E160" s="53"/>
      <c r="F160" s="11"/>
      <c r="G160" s="11"/>
    </row>
    <row r="161" spans="1:7" ht="15">
      <c r="A161" s="32"/>
      <c r="B161" s="45"/>
      <c r="C161" s="53"/>
      <c r="D161" s="53"/>
      <c r="E161" s="53"/>
      <c r="F161" s="11"/>
      <c r="G161" s="11"/>
    </row>
    <row r="162" spans="1:7" ht="15">
      <c r="A162" s="32"/>
      <c r="B162" s="45"/>
      <c r="C162" s="53"/>
      <c r="D162" s="53"/>
      <c r="E162" s="53"/>
      <c r="F162" s="11"/>
      <c r="G162" s="11"/>
    </row>
    <row r="163" spans="1:7" ht="15">
      <c r="A163" s="32"/>
      <c r="B163" s="45"/>
      <c r="C163" s="53"/>
      <c r="D163" s="53"/>
      <c r="E163" s="53"/>
      <c r="F163" s="11"/>
      <c r="G163" s="11"/>
    </row>
    <row r="164" spans="1:7" ht="15">
      <c r="A164" s="32"/>
      <c r="B164" s="32"/>
      <c r="C164" s="11"/>
      <c r="D164" s="11"/>
      <c r="E164" s="11"/>
      <c r="F164" s="11"/>
      <c r="G164" s="11"/>
    </row>
    <row r="165" spans="1:7" ht="15">
      <c r="A165" s="32"/>
      <c r="B165" s="32"/>
      <c r="C165" s="11"/>
      <c r="D165" s="11"/>
      <c r="E165" s="11"/>
      <c r="F165" s="11"/>
      <c r="G165" s="11"/>
    </row>
    <row r="166" spans="1:7" ht="15">
      <c r="A166" s="32"/>
      <c r="B166" s="32"/>
      <c r="C166" s="11"/>
      <c r="D166" s="11"/>
      <c r="E166" s="11"/>
      <c r="F166" s="11"/>
      <c r="G166" s="11"/>
    </row>
    <row r="167" spans="1:7" ht="15">
      <c r="A167" s="32"/>
      <c r="B167" s="32"/>
      <c r="C167" s="11"/>
      <c r="D167" s="11"/>
      <c r="E167" s="11"/>
      <c r="F167" s="11"/>
      <c r="G167" s="11"/>
    </row>
    <row r="168" spans="1:7" ht="15">
      <c r="A168" s="32"/>
      <c r="B168" s="32"/>
      <c r="C168" s="11"/>
      <c r="D168" s="11"/>
      <c r="E168" s="11"/>
      <c r="F168" s="11"/>
      <c r="G168" s="11"/>
    </row>
    <row r="169" spans="1:7" ht="15">
      <c r="A169" s="32"/>
      <c r="B169" s="32"/>
      <c r="C169" s="11"/>
      <c r="D169" s="11"/>
      <c r="E169" s="11"/>
      <c r="F169" s="11"/>
      <c r="G169" s="11"/>
    </row>
    <row r="170" spans="1:7" ht="15">
      <c r="A170" s="32"/>
      <c r="B170" s="32"/>
      <c r="C170" s="11"/>
      <c r="D170" s="11"/>
      <c r="E170" s="11"/>
      <c r="F170" s="11"/>
      <c r="G170" s="11"/>
    </row>
    <row r="171" spans="1:7" ht="15">
      <c r="A171" s="32"/>
      <c r="B171" s="32"/>
      <c r="C171" s="11"/>
      <c r="D171" s="11"/>
      <c r="E171" s="11"/>
      <c r="F171" s="11"/>
      <c r="G171" s="11"/>
    </row>
    <row r="172" spans="1:7" ht="15">
      <c r="A172" s="32"/>
      <c r="B172" s="32"/>
      <c r="C172" s="11"/>
      <c r="D172" s="11"/>
      <c r="E172" s="11"/>
      <c r="F172" s="11"/>
      <c r="G172" s="11"/>
    </row>
    <row r="173" spans="1:7" ht="15">
      <c r="A173" s="32"/>
      <c r="B173" s="32"/>
      <c r="C173" s="11"/>
      <c r="D173" s="11"/>
      <c r="E173" s="11"/>
      <c r="F173" s="11"/>
      <c r="G173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4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6.7109375" style="0" customWidth="1"/>
    <col min="2" max="2" width="22.140625" style="0" customWidth="1"/>
    <col min="12" max="12" width="9.140625" style="26" customWidth="1"/>
  </cols>
  <sheetData>
    <row r="2" ht="15.75" thickBot="1"/>
    <row r="3" spans="1:12" ht="38.25" customHeight="1">
      <c r="A3" s="1"/>
      <c r="B3" s="2" t="s">
        <v>45</v>
      </c>
      <c r="C3" s="3"/>
      <c r="D3" s="3"/>
      <c r="E3" s="4"/>
      <c r="F3" s="3"/>
      <c r="G3" s="3"/>
      <c r="H3" s="3"/>
      <c r="I3" s="3"/>
      <c r="J3" s="3"/>
      <c r="K3" s="3"/>
      <c r="L3" s="37"/>
    </row>
    <row r="4" spans="1:12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17"/>
    </row>
    <row r="5" spans="1:15" ht="15">
      <c r="A5" s="9" t="s">
        <v>0</v>
      </c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2" t="s">
        <v>11</v>
      </c>
      <c r="N5" s="13"/>
      <c r="O5" s="13"/>
    </row>
    <row r="6" spans="1:12" ht="15">
      <c r="A6" s="9"/>
      <c r="B6" s="7"/>
      <c r="C6" s="16"/>
      <c r="D6" s="16"/>
      <c r="E6" s="16"/>
      <c r="F6" s="16"/>
      <c r="G6" s="16"/>
      <c r="H6" s="16"/>
      <c r="I6" s="7"/>
      <c r="J6" s="7"/>
      <c r="K6" s="7"/>
      <c r="L6" s="17"/>
    </row>
    <row r="7" spans="1:12" ht="15">
      <c r="A7" s="9">
        <v>1</v>
      </c>
      <c r="B7" s="15" t="s">
        <v>17</v>
      </c>
      <c r="C7" s="16">
        <v>182</v>
      </c>
      <c r="D7" s="16">
        <v>192</v>
      </c>
      <c r="E7" s="16">
        <v>198</v>
      </c>
      <c r="F7" s="16">
        <v>214</v>
      </c>
      <c r="G7" s="16">
        <v>201</v>
      </c>
      <c r="H7" s="16">
        <v>231</v>
      </c>
      <c r="I7" s="16">
        <f>'Boy Ind'!H141</f>
        <v>1145</v>
      </c>
      <c r="J7" s="16">
        <f>'Boy Ind'!H142</f>
        <v>945</v>
      </c>
      <c r="K7" s="16">
        <f>'Boy Ind'!H143</f>
        <v>1080</v>
      </c>
      <c r="L7" s="17">
        <f aca="true" t="shared" si="0" ref="L7:L26">SUM(C7:K7)</f>
        <v>4388</v>
      </c>
    </row>
    <row r="8" spans="1:12" ht="15">
      <c r="A8" s="9">
        <f>SUM(A7+1)</f>
        <v>2</v>
      </c>
      <c r="B8" s="15" t="s">
        <v>325</v>
      </c>
      <c r="C8" s="16">
        <v>209</v>
      </c>
      <c r="D8" s="16">
        <v>207</v>
      </c>
      <c r="E8" s="16">
        <v>157</v>
      </c>
      <c r="F8" s="16">
        <v>222</v>
      </c>
      <c r="G8" s="16">
        <v>177</v>
      </c>
      <c r="H8" s="16">
        <v>175</v>
      </c>
      <c r="I8" s="16">
        <f>'Boy Ind'!H201</f>
        <v>1090</v>
      </c>
      <c r="J8" s="16">
        <f>'Boy Ind'!H202</f>
        <v>1046</v>
      </c>
      <c r="K8" s="16">
        <f>'Boy Ind'!H203</f>
        <v>977</v>
      </c>
      <c r="L8" s="17">
        <f t="shared" si="0"/>
        <v>4260</v>
      </c>
    </row>
    <row r="9" spans="1:12" ht="15">
      <c r="A9" s="9">
        <f aca="true" t="shared" si="1" ref="A9:A22">SUM(A8+1)</f>
        <v>3</v>
      </c>
      <c r="B9" s="15" t="s">
        <v>321</v>
      </c>
      <c r="C9" s="16">
        <v>236</v>
      </c>
      <c r="D9" s="16">
        <v>212</v>
      </c>
      <c r="E9" s="16">
        <v>188</v>
      </c>
      <c r="F9" s="16">
        <v>175</v>
      </c>
      <c r="G9" s="16">
        <v>206</v>
      </c>
      <c r="H9" s="16">
        <v>217</v>
      </c>
      <c r="I9" s="16">
        <f>'Boy Ind'!H131</f>
        <v>1096</v>
      </c>
      <c r="J9" s="16">
        <f>'Boy Ind'!H132</f>
        <v>962</v>
      </c>
      <c r="K9" s="16">
        <f>'Boy Ind'!H133</f>
        <v>956</v>
      </c>
      <c r="L9" s="17">
        <f t="shared" si="0"/>
        <v>4248</v>
      </c>
    </row>
    <row r="10" spans="1:13" ht="15">
      <c r="A10" s="9">
        <f t="shared" si="1"/>
        <v>4</v>
      </c>
      <c r="B10" s="15" t="s">
        <v>326</v>
      </c>
      <c r="C10" s="16">
        <v>223</v>
      </c>
      <c r="D10" s="16">
        <v>201</v>
      </c>
      <c r="E10" s="16">
        <v>269</v>
      </c>
      <c r="F10" s="16">
        <v>197</v>
      </c>
      <c r="G10" s="16">
        <v>221</v>
      </c>
      <c r="H10" s="16">
        <v>191</v>
      </c>
      <c r="I10" s="16">
        <f>'Boy Ind'!H191</f>
        <v>959</v>
      </c>
      <c r="J10" s="16">
        <f>'Boy Ind'!H192</f>
        <v>1003</v>
      </c>
      <c r="K10" s="16">
        <f>'Boy Ind'!H193</f>
        <v>979</v>
      </c>
      <c r="L10" s="17">
        <f t="shared" si="0"/>
        <v>4243</v>
      </c>
      <c r="M10" s="18"/>
    </row>
    <row r="11" spans="1:13" ht="15">
      <c r="A11" s="9">
        <f t="shared" si="1"/>
        <v>5</v>
      </c>
      <c r="B11" s="15" t="s">
        <v>129</v>
      </c>
      <c r="C11" s="16">
        <v>241</v>
      </c>
      <c r="D11" s="16">
        <v>214</v>
      </c>
      <c r="E11" s="16">
        <v>160</v>
      </c>
      <c r="F11" s="16">
        <v>177</v>
      </c>
      <c r="G11" s="16">
        <v>200</v>
      </c>
      <c r="H11" s="16">
        <v>213</v>
      </c>
      <c r="I11" s="16">
        <f>'Boy Ind'!H81</f>
        <v>999</v>
      </c>
      <c r="J11" s="16">
        <f>'Boy Ind'!H82</f>
        <v>1020</v>
      </c>
      <c r="K11" s="16">
        <f>'Boy Ind'!H83</f>
        <v>937</v>
      </c>
      <c r="L11" s="17">
        <f t="shared" si="0"/>
        <v>4161</v>
      </c>
      <c r="M11" s="18"/>
    </row>
    <row r="12" spans="1:13" ht="15">
      <c r="A12" s="9">
        <f t="shared" si="1"/>
        <v>6</v>
      </c>
      <c r="B12" s="15" t="s">
        <v>33</v>
      </c>
      <c r="C12" s="16">
        <v>194</v>
      </c>
      <c r="D12" s="16">
        <v>221</v>
      </c>
      <c r="E12" s="16">
        <v>232</v>
      </c>
      <c r="F12" s="18">
        <v>185</v>
      </c>
      <c r="G12" s="18">
        <v>236</v>
      </c>
      <c r="H12" s="18">
        <v>156</v>
      </c>
      <c r="I12" s="16">
        <f>'Boy Ind'!H71</f>
        <v>1044</v>
      </c>
      <c r="J12" s="16">
        <f>'Boy Ind'!H72</f>
        <v>887</v>
      </c>
      <c r="K12" s="16">
        <f>'Boy Ind'!H73</f>
        <v>935</v>
      </c>
      <c r="L12" s="17">
        <f t="shared" si="0"/>
        <v>4090</v>
      </c>
      <c r="M12" s="18"/>
    </row>
    <row r="13" spans="1:13" ht="15">
      <c r="A13" s="9">
        <f t="shared" si="1"/>
        <v>7</v>
      </c>
      <c r="B13" s="15" t="s">
        <v>34</v>
      </c>
      <c r="C13" s="16">
        <v>192</v>
      </c>
      <c r="D13" s="16">
        <v>225</v>
      </c>
      <c r="E13" s="16">
        <v>180</v>
      </c>
      <c r="F13" s="16">
        <v>141</v>
      </c>
      <c r="G13" s="16">
        <v>212</v>
      </c>
      <c r="H13" s="16">
        <v>141</v>
      </c>
      <c r="I13" s="16">
        <f>'Boy Ind'!H161</f>
        <v>951</v>
      </c>
      <c r="J13" s="16">
        <f>'Boy Ind'!H162</f>
        <v>964</v>
      </c>
      <c r="K13" s="16">
        <f>'Boy Ind'!H163</f>
        <v>893</v>
      </c>
      <c r="L13" s="17">
        <f t="shared" si="0"/>
        <v>3899</v>
      </c>
      <c r="M13" s="18"/>
    </row>
    <row r="14" spans="1:13" ht="15">
      <c r="A14" s="9">
        <f t="shared" si="1"/>
        <v>8</v>
      </c>
      <c r="B14" s="15" t="s">
        <v>38</v>
      </c>
      <c r="C14" s="16">
        <v>194</v>
      </c>
      <c r="D14" s="16">
        <v>180</v>
      </c>
      <c r="E14" s="16">
        <v>183</v>
      </c>
      <c r="F14" s="16">
        <v>246</v>
      </c>
      <c r="G14" s="16">
        <v>184</v>
      </c>
      <c r="H14" s="16">
        <v>176</v>
      </c>
      <c r="I14" s="16">
        <f>'Boy Ind'!H171</f>
        <v>954</v>
      </c>
      <c r="J14" s="16">
        <f>'Boy Ind'!H172</f>
        <v>874</v>
      </c>
      <c r="K14" s="16">
        <f>'Boy Ind'!H173</f>
        <v>893</v>
      </c>
      <c r="L14" s="17">
        <f t="shared" si="0"/>
        <v>3884</v>
      </c>
      <c r="M14" s="18"/>
    </row>
    <row r="15" spans="1:14" ht="15">
      <c r="A15" s="9">
        <f t="shared" si="1"/>
        <v>9</v>
      </c>
      <c r="B15" s="15" t="s">
        <v>14</v>
      </c>
      <c r="C15" s="16">
        <v>200</v>
      </c>
      <c r="D15" s="16">
        <v>201</v>
      </c>
      <c r="E15" s="16">
        <v>178</v>
      </c>
      <c r="F15" s="16">
        <v>182</v>
      </c>
      <c r="G15" s="16">
        <v>186</v>
      </c>
      <c r="H15" s="16">
        <v>156</v>
      </c>
      <c r="I15" s="16">
        <f>'Boy Ind'!H151</f>
        <v>987</v>
      </c>
      <c r="J15" s="16">
        <f>'Boy Ind'!H152</f>
        <v>796</v>
      </c>
      <c r="K15" s="16">
        <f>'Boy Ind'!H153</f>
        <v>986</v>
      </c>
      <c r="L15" s="17">
        <f t="shared" si="0"/>
        <v>3872</v>
      </c>
      <c r="M15" s="18"/>
      <c r="N15" s="18"/>
    </row>
    <row r="16" spans="1:13" ht="15">
      <c r="A16" s="9">
        <f t="shared" si="1"/>
        <v>10</v>
      </c>
      <c r="B16" s="15" t="s">
        <v>322</v>
      </c>
      <c r="C16" s="16">
        <v>165</v>
      </c>
      <c r="D16" s="16">
        <v>172</v>
      </c>
      <c r="E16" s="16">
        <v>168</v>
      </c>
      <c r="F16" s="16">
        <v>214</v>
      </c>
      <c r="G16" s="16">
        <v>171</v>
      </c>
      <c r="H16" s="16">
        <v>198</v>
      </c>
      <c r="I16" s="16">
        <f>'Boy Ind'!H31</f>
        <v>875</v>
      </c>
      <c r="J16" s="16">
        <f>'Boy Ind'!H32</f>
        <v>929</v>
      </c>
      <c r="K16" s="16">
        <f>'Boy Ind'!H33</f>
        <v>954</v>
      </c>
      <c r="L16" s="17">
        <f t="shared" si="0"/>
        <v>3846</v>
      </c>
      <c r="M16" s="18"/>
    </row>
    <row r="17" spans="1:14" ht="15">
      <c r="A17" s="9">
        <f t="shared" si="1"/>
        <v>11</v>
      </c>
      <c r="B17" s="15" t="s">
        <v>48</v>
      </c>
      <c r="C17" s="16">
        <v>158</v>
      </c>
      <c r="D17" s="16">
        <v>187</v>
      </c>
      <c r="E17" s="16">
        <v>202</v>
      </c>
      <c r="F17" s="16">
        <v>202</v>
      </c>
      <c r="G17" s="16">
        <v>182</v>
      </c>
      <c r="H17" s="16">
        <v>143</v>
      </c>
      <c r="I17" s="16">
        <f>'Boy Ind'!H51</f>
        <v>884</v>
      </c>
      <c r="J17" s="16">
        <f>'Boy Ind'!H52</f>
        <v>921</v>
      </c>
      <c r="K17" s="16">
        <f>'Boy Ind'!H53</f>
        <v>931</v>
      </c>
      <c r="L17" s="17">
        <f t="shared" si="0"/>
        <v>3810</v>
      </c>
      <c r="M17" s="18"/>
      <c r="N17" s="18"/>
    </row>
    <row r="18" spans="1:14" ht="15">
      <c r="A18" s="9">
        <f t="shared" si="1"/>
        <v>12</v>
      </c>
      <c r="B18" s="15" t="s">
        <v>24</v>
      </c>
      <c r="C18" s="16">
        <v>173</v>
      </c>
      <c r="D18" s="16">
        <v>144</v>
      </c>
      <c r="E18" s="16">
        <v>193</v>
      </c>
      <c r="F18" s="18">
        <v>157</v>
      </c>
      <c r="G18" s="18">
        <v>221</v>
      </c>
      <c r="H18" s="18">
        <v>205</v>
      </c>
      <c r="I18" s="16">
        <f>'Boy Ind'!H11</f>
        <v>813</v>
      </c>
      <c r="J18" s="16">
        <f>'Boy Ind'!H12</f>
        <v>886</v>
      </c>
      <c r="K18" s="16">
        <f>'Boy Ind'!H13</f>
        <v>926</v>
      </c>
      <c r="L18" s="17">
        <f t="shared" si="0"/>
        <v>3718</v>
      </c>
      <c r="M18" s="18"/>
      <c r="N18" s="18"/>
    </row>
    <row r="19" spans="1:13" ht="15">
      <c r="A19" s="9">
        <f t="shared" si="1"/>
        <v>13</v>
      </c>
      <c r="B19" s="15" t="s">
        <v>12</v>
      </c>
      <c r="C19" s="16">
        <v>141</v>
      </c>
      <c r="D19" s="16">
        <v>170</v>
      </c>
      <c r="E19" s="16">
        <v>187</v>
      </c>
      <c r="F19" s="16">
        <v>138</v>
      </c>
      <c r="G19" s="16">
        <v>181</v>
      </c>
      <c r="H19" s="16">
        <v>149</v>
      </c>
      <c r="I19" s="16">
        <f>'Boy Ind'!H101</f>
        <v>941</v>
      </c>
      <c r="J19" s="16">
        <f>'Boy Ind'!H102</f>
        <v>916</v>
      </c>
      <c r="K19" s="16">
        <f>'Boy Ind'!H103</f>
        <v>860</v>
      </c>
      <c r="L19" s="17">
        <f t="shared" si="0"/>
        <v>3683</v>
      </c>
      <c r="M19" s="18"/>
    </row>
    <row r="20" spans="1:14" ht="15">
      <c r="A20" s="9">
        <f t="shared" si="1"/>
        <v>14</v>
      </c>
      <c r="B20" s="7" t="s">
        <v>23</v>
      </c>
      <c r="C20" s="16">
        <v>157</v>
      </c>
      <c r="D20" s="16">
        <v>210</v>
      </c>
      <c r="E20" s="16">
        <v>173</v>
      </c>
      <c r="F20" s="16">
        <v>148</v>
      </c>
      <c r="G20" s="16">
        <v>142</v>
      </c>
      <c r="H20" s="16">
        <v>180</v>
      </c>
      <c r="I20" s="16">
        <f>'Boy Ind'!H91</f>
        <v>877</v>
      </c>
      <c r="J20" s="16">
        <f>'Boy Ind'!H92</f>
        <v>909</v>
      </c>
      <c r="K20" s="16">
        <f>'Boy Ind'!H93</f>
        <v>855</v>
      </c>
      <c r="L20" s="17">
        <f t="shared" si="0"/>
        <v>3651</v>
      </c>
      <c r="M20" s="18"/>
      <c r="N20" s="18"/>
    </row>
    <row r="21" spans="1:13" ht="15">
      <c r="A21" s="9">
        <f t="shared" si="1"/>
        <v>15</v>
      </c>
      <c r="B21" s="15" t="s">
        <v>13</v>
      </c>
      <c r="C21" s="16">
        <v>195</v>
      </c>
      <c r="D21" s="16">
        <v>185</v>
      </c>
      <c r="E21" s="16">
        <v>160</v>
      </c>
      <c r="F21" s="16">
        <v>175</v>
      </c>
      <c r="G21" s="16">
        <v>225</v>
      </c>
      <c r="H21" s="16">
        <v>145</v>
      </c>
      <c r="I21" s="16">
        <f>'Boy Ind'!H121</f>
        <v>851</v>
      </c>
      <c r="J21" s="16">
        <f>'Boy Ind'!H122</f>
        <v>778</v>
      </c>
      <c r="K21" s="16">
        <f>'Boy Ind'!H123</f>
        <v>865</v>
      </c>
      <c r="L21" s="17">
        <f t="shared" si="0"/>
        <v>3579</v>
      </c>
      <c r="M21" s="18"/>
    </row>
    <row r="22" spans="1:14" ht="15">
      <c r="A22" s="9">
        <f t="shared" si="1"/>
        <v>16</v>
      </c>
      <c r="B22" s="15" t="s">
        <v>51</v>
      </c>
      <c r="C22" s="16">
        <v>145</v>
      </c>
      <c r="D22" s="16">
        <v>167</v>
      </c>
      <c r="E22" s="16">
        <v>143</v>
      </c>
      <c r="F22" s="16">
        <v>137</v>
      </c>
      <c r="G22" s="16">
        <v>162</v>
      </c>
      <c r="H22" s="16">
        <v>166</v>
      </c>
      <c r="I22" s="16">
        <f>'Boy Ind'!H21</f>
        <v>950</v>
      </c>
      <c r="J22" s="16">
        <f>'Boy Ind'!H22</f>
        <v>813</v>
      </c>
      <c r="K22" s="16">
        <f>'Boy Ind'!H23</f>
        <v>882</v>
      </c>
      <c r="L22" s="17">
        <f t="shared" si="0"/>
        <v>3565</v>
      </c>
      <c r="N22" s="18"/>
    </row>
    <row r="23" spans="1:14" ht="15">
      <c r="A23" s="9">
        <v>17</v>
      </c>
      <c r="B23" s="15" t="s">
        <v>18</v>
      </c>
      <c r="C23" s="16">
        <v>104</v>
      </c>
      <c r="D23" s="16">
        <v>167</v>
      </c>
      <c r="E23" s="16">
        <v>177</v>
      </c>
      <c r="F23" s="16">
        <v>169</v>
      </c>
      <c r="G23" s="16">
        <v>126</v>
      </c>
      <c r="H23" s="16">
        <v>170</v>
      </c>
      <c r="I23" s="16">
        <f>'Boy Ind'!H111</f>
        <v>898</v>
      </c>
      <c r="J23" s="16">
        <f>'Boy Ind'!H112</f>
        <v>901</v>
      </c>
      <c r="K23" s="16">
        <f>'Boy Ind'!H113</f>
        <v>777</v>
      </c>
      <c r="L23" s="17">
        <f t="shared" si="0"/>
        <v>3489</v>
      </c>
      <c r="N23" s="18"/>
    </row>
    <row r="24" spans="1:14" ht="15">
      <c r="A24" s="9">
        <v>18</v>
      </c>
      <c r="B24" s="15" t="s">
        <v>320</v>
      </c>
      <c r="C24" s="16">
        <v>146</v>
      </c>
      <c r="D24" s="16">
        <v>155</v>
      </c>
      <c r="E24" s="16">
        <v>154</v>
      </c>
      <c r="F24" s="16">
        <v>158</v>
      </c>
      <c r="G24" s="16">
        <v>175</v>
      </c>
      <c r="H24" s="16">
        <v>134</v>
      </c>
      <c r="I24" s="16">
        <f>'Boy Ind'!H41</f>
        <v>924</v>
      </c>
      <c r="J24" s="16">
        <f>'Boy Ind'!H42</f>
        <v>876</v>
      </c>
      <c r="K24" s="16">
        <f>'Boy Ind'!H43</f>
        <v>755</v>
      </c>
      <c r="L24" s="17">
        <f t="shared" si="0"/>
        <v>3477</v>
      </c>
      <c r="N24" s="18"/>
    </row>
    <row r="25" spans="1:14" ht="15">
      <c r="A25" s="9">
        <v>19</v>
      </c>
      <c r="B25" s="15" t="s">
        <v>39</v>
      </c>
      <c r="C25" s="16">
        <v>131</v>
      </c>
      <c r="D25" s="16">
        <v>135</v>
      </c>
      <c r="E25" s="16">
        <v>163</v>
      </c>
      <c r="F25" s="16">
        <v>145</v>
      </c>
      <c r="G25" s="16">
        <v>143</v>
      </c>
      <c r="H25" s="16">
        <v>167</v>
      </c>
      <c r="I25" s="16">
        <f>'Boy Ind'!H181</f>
        <v>851</v>
      </c>
      <c r="J25" s="16">
        <f>'Boy Ind'!H182</f>
        <v>788</v>
      </c>
      <c r="K25" s="16">
        <f>'Boy Ind'!H183</f>
        <v>781</v>
      </c>
      <c r="L25" s="17">
        <f t="shared" si="0"/>
        <v>3304</v>
      </c>
      <c r="N25" s="18"/>
    </row>
    <row r="26" spans="1:14" ht="15">
      <c r="A26" s="9">
        <v>20</v>
      </c>
      <c r="B26" s="7" t="s">
        <v>47</v>
      </c>
      <c r="C26" s="16">
        <v>169</v>
      </c>
      <c r="D26" s="16">
        <v>158</v>
      </c>
      <c r="E26" s="16">
        <v>152</v>
      </c>
      <c r="F26" s="16">
        <v>180</v>
      </c>
      <c r="G26" s="16">
        <v>155</v>
      </c>
      <c r="H26" s="16">
        <v>127</v>
      </c>
      <c r="I26" s="16">
        <f>'Boy Ind'!H61</f>
        <v>786</v>
      </c>
      <c r="J26" s="16">
        <f>'Boy Ind'!H62</f>
        <v>708</v>
      </c>
      <c r="K26" s="16">
        <f>'Boy Ind'!H63</f>
        <v>815</v>
      </c>
      <c r="L26" s="17">
        <f t="shared" si="0"/>
        <v>3250</v>
      </c>
      <c r="N26" s="18"/>
    </row>
    <row r="27" spans="1:12" ht="15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17"/>
    </row>
    <row r="28" spans="1:12" ht="15">
      <c r="A28" s="39" t="s">
        <v>0</v>
      </c>
      <c r="B28" s="19" t="s">
        <v>1</v>
      </c>
      <c r="C28" s="11" t="s">
        <v>2</v>
      </c>
      <c r="D28" s="11" t="s">
        <v>3</v>
      </c>
      <c r="E28" s="11" t="s">
        <v>4</v>
      </c>
      <c r="F28" s="11" t="s">
        <v>5</v>
      </c>
      <c r="G28" s="11" t="s">
        <v>6</v>
      </c>
      <c r="H28" s="11" t="s">
        <v>7</v>
      </c>
      <c r="I28" s="11" t="s">
        <v>8</v>
      </c>
      <c r="J28" s="11" t="s">
        <v>9</v>
      </c>
      <c r="K28" s="11" t="s">
        <v>10</v>
      </c>
      <c r="L28" s="12" t="s">
        <v>11</v>
      </c>
    </row>
    <row r="29" spans="1:12" ht="15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17"/>
    </row>
    <row r="30" spans="1:12" ht="38.25" customHeight="1" thickBot="1">
      <c r="A30" s="20"/>
      <c r="B30" s="21" t="s">
        <v>30</v>
      </c>
      <c r="C30" s="22"/>
      <c r="D30" s="22"/>
      <c r="E30" s="22"/>
      <c r="F30" s="22"/>
      <c r="G30" s="22"/>
      <c r="H30" s="22"/>
      <c r="I30" s="22"/>
      <c r="J30" s="22"/>
      <c r="K30" s="22"/>
      <c r="L30" s="38"/>
    </row>
    <row r="31" ht="15">
      <c r="A31" s="24"/>
    </row>
    <row r="32" ht="15">
      <c r="A32" s="16"/>
    </row>
    <row r="33" ht="15">
      <c r="A33" s="16"/>
    </row>
    <row r="34" ht="15">
      <c r="A34" s="16"/>
    </row>
    <row r="35" ht="15">
      <c r="A35" s="16"/>
    </row>
    <row r="36" ht="15">
      <c r="A36" s="16"/>
    </row>
    <row r="37" ht="15">
      <c r="A37" s="16"/>
    </row>
    <row r="38" ht="15">
      <c r="A38" s="16"/>
    </row>
    <row r="39" ht="15">
      <c r="A39" s="16"/>
    </row>
    <row r="40" ht="15">
      <c r="A40" s="7"/>
    </row>
    <row r="41" ht="15">
      <c r="A41" s="11"/>
    </row>
    <row r="42" ht="15">
      <c r="A42" s="7"/>
    </row>
    <row r="43" ht="15">
      <c r="A43" s="7"/>
    </row>
    <row r="44" ht="15">
      <c r="A44" s="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3"/>
  <sheetViews>
    <sheetView zoomScalePageLayoutView="0" workbookViewId="0" topLeftCell="A177">
      <selection activeCell="B201" sqref="B201"/>
    </sheetView>
  </sheetViews>
  <sheetFormatPr defaultColWidth="9.140625" defaultRowHeight="15"/>
  <cols>
    <col min="1" max="1" width="17.7109375" style="0" customWidth="1"/>
    <col min="2" max="2" width="24.7109375" style="0" customWidth="1"/>
    <col min="3" max="7" width="9.140625" style="26" customWidth="1"/>
    <col min="9" max="9" width="9.140625" style="26" customWidth="1"/>
  </cols>
  <sheetData>
    <row r="1" ht="25.5" customHeight="1">
      <c r="A1" s="25" t="s">
        <v>46</v>
      </c>
    </row>
    <row r="2" ht="12.75" customHeight="1">
      <c r="A2" s="25"/>
    </row>
    <row r="3" spans="1:8" ht="12.75" customHeight="1">
      <c r="A3" s="27" t="s">
        <v>1</v>
      </c>
      <c r="B3" s="27" t="s">
        <v>19</v>
      </c>
      <c r="C3" s="13" t="s">
        <v>8</v>
      </c>
      <c r="D3" s="13" t="s">
        <v>9</v>
      </c>
      <c r="E3" s="13" t="s">
        <v>10</v>
      </c>
      <c r="F3" s="13" t="s">
        <v>11</v>
      </c>
      <c r="G3" s="13" t="s">
        <v>26</v>
      </c>
      <c r="H3" s="36" t="s">
        <v>22</v>
      </c>
    </row>
    <row r="4" spans="1:7" ht="12.75" customHeight="1">
      <c r="A4" s="28" t="s">
        <v>24</v>
      </c>
      <c r="B4" s="28" t="s">
        <v>231</v>
      </c>
      <c r="C4" s="13">
        <v>212</v>
      </c>
      <c r="D4" s="13">
        <v>166</v>
      </c>
      <c r="E4" s="13">
        <v>202</v>
      </c>
      <c r="F4" s="13">
        <f>SUM(C4:E4)</f>
        <v>580</v>
      </c>
      <c r="G4" s="13">
        <v>1</v>
      </c>
    </row>
    <row r="5" spans="1:7" ht="12.75" customHeight="1">
      <c r="A5" s="28" t="s">
        <v>24</v>
      </c>
      <c r="B5" s="28" t="s">
        <v>232</v>
      </c>
      <c r="C5" s="13"/>
      <c r="D5" s="13"/>
      <c r="E5" s="13"/>
      <c r="F5" s="13">
        <f aca="true" t="shared" si="0" ref="F5:F33">SUM(C5:E5)</f>
        <v>0</v>
      </c>
      <c r="G5" s="13">
        <f>SUM(G4+1)</f>
        <v>2</v>
      </c>
    </row>
    <row r="6" spans="1:7" ht="12.75" customHeight="1">
      <c r="A6" s="28" t="s">
        <v>24</v>
      </c>
      <c r="B6" s="28" t="s">
        <v>233</v>
      </c>
      <c r="C6" s="13">
        <v>129</v>
      </c>
      <c r="D6" s="13">
        <v>173</v>
      </c>
      <c r="E6" s="13">
        <v>203</v>
      </c>
      <c r="F6" s="13">
        <f t="shared" si="0"/>
        <v>505</v>
      </c>
      <c r="G6" s="13">
        <f aca="true" t="shared" si="1" ref="G6:G109">SUM(G5+1)</f>
        <v>3</v>
      </c>
    </row>
    <row r="7" spans="1:7" ht="12.75" customHeight="1">
      <c r="A7" s="28" t="s">
        <v>24</v>
      </c>
      <c r="B7" s="28" t="s">
        <v>234</v>
      </c>
      <c r="C7" s="13">
        <v>171</v>
      </c>
      <c r="D7" s="13">
        <v>153</v>
      </c>
      <c r="E7" s="13">
        <v>166</v>
      </c>
      <c r="F7" s="13">
        <f t="shared" si="0"/>
        <v>490</v>
      </c>
      <c r="G7" s="13">
        <f t="shared" si="1"/>
        <v>4</v>
      </c>
    </row>
    <row r="8" spans="1:7" ht="12.75" customHeight="1">
      <c r="A8" s="28" t="s">
        <v>24</v>
      </c>
      <c r="B8" s="28" t="s">
        <v>235</v>
      </c>
      <c r="C8" s="13">
        <v>141</v>
      </c>
      <c r="D8" s="13">
        <v>212</v>
      </c>
      <c r="E8" s="13">
        <v>182</v>
      </c>
      <c r="F8" s="13">
        <f t="shared" si="0"/>
        <v>535</v>
      </c>
      <c r="G8" s="13">
        <f t="shared" si="1"/>
        <v>5</v>
      </c>
    </row>
    <row r="9" spans="1:7" ht="12.75" customHeight="1">
      <c r="A9" s="28" t="s">
        <v>24</v>
      </c>
      <c r="B9" s="28" t="s">
        <v>236</v>
      </c>
      <c r="C9" s="13">
        <v>160</v>
      </c>
      <c r="D9" s="13">
        <v>182</v>
      </c>
      <c r="E9" s="13">
        <v>173</v>
      </c>
      <c r="F9" s="13">
        <f t="shared" si="0"/>
        <v>515</v>
      </c>
      <c r="G9" s="13">
        <f t="shared" si="1"/>
        <v>6</v>
      </c>
    </row>
    <row r="10" spans="1:7" ht="12.75" customHeight="1">
      <c r="A10" s="28" t="s">
        <v>24</v>
      </c>
      <c r="B10" s="28"/>
      <c r="C10" s="13"/>
      <c r="D10" s="13"/>
      <c r="E10" s="13"/>
      <c r="F10" s="13">
        <f t="shared" si="0"/>
        <v>0</v>
      </c>
      <c r="G10" s="13">
        <f t="shared" si="1"/>
        <v>7</v>
      </c>
    </row>
    <row r="11" spans="1:9" ht="12.75" customHeight="1">
      <c r="A11" s="28" t="s">
        <v>24</v>
      </c>
      <c r="B11" s="28"/>
      <c r="C11" s="13"/>
      <c r="D11" s="13"/>
      <c r="E11" s="13"/>
      <c r="F11" s="13">
        <f t="shared" si="0"/>
        <v>0</v>
      </c>
      <c r="G11" s="13">
        <f t="shared" si="1"/>
        <v>8</v>
      </c>
      <c r="H11" s="29">
        <f>SUM(C4:C13)</f>
        <v>813</v>
      </c>
      <c r="I11" s="26" t="s">
        <v>8</v>
      </c>
    </row>
    <row r="12" spans="1:9" ht="12.75" customHeight="1">
      <c r="A12" s="28" t="s">
        <v>24</v>
      </c>
      <c r="B12" s="28" t="s">
        <v>21</v>
      </c>
      <c r="C12" s="13"/>
      <c r="D12" s="13"/>
      <c r="E12" s="13"/>
      <c r="F12" s="13">
        <f t="shared" si="0"/>
        <v>0</v>
      </c>
      <c r="G12" s="13">
        <f t="shared" si="1"/>
        <v>9</v>
      </c>
      <c r="H12" s="29">
        <f>SUM(D4:D13)</f>
        <v>886</v>
      </c>
      <c r="I12" s="26" t="s">
        <v>9</v>
      </c>
    </row>
    <row r="13" spans="1:9" ht="12.75" customHeight="1">
      <c r="A13" s="28" t="s">
        <v>24</v>
      </c>
      <c r="B13" s="28" t="s">
        <v>21</v>
      </c>
      <c r="C13" s="13"/>
      <c r="D13" s="13"/>
      <c r="E13" s="13"/>
      <c r="F13" s="13">
        <f t="shared" si="0"/>
        <v>0</v>
      </c>
      <c r="G13" s="13">
        <f t="shared" si="1"/>
        <v>10</v>
      </c>
      <c r="H13" s="29">
        <f>SUM(E4:E13)</f>
        <v>926</v>
      </c>
      <c r="I13" s="26" t="s">
        <v>10</v>
      </c>
    </row>
    <row r="14" spans="1:8" ht="12.75" customHeight="1">
      <c r="A14" s="28" t="s">
        <v>51</v>
      </c>
      <c r="B14" s="28" t="s">
        <v>54</v>
      </c>
      <c r="C14" s="13">
        <v>214</v>
      </c>
      <c r="D14" s="13">
        <v>179</v>
      </c>
      <c r="E14" s="13">
        <v>216</v>
      </c>
      <c r="F14" s="13">
        <f t="shared" si="0"/>
        <v>609</v>
      </c>
      <c r="G14" s="13">
        <f t="shared" si="1"/>
        <v>11</v>
      </c>
      <c r="H14" s="29"/>
    </row>
    <row r="15" spans="1:8" ht="12.75" customHeight="1">
      <c r="A15" s="28" t="s">
        <v>51</v>
      </c>
      <c r="B15" s="28" t="s">
        <v>55</v>
      </c>
      <c r="C15" s="13">
        <v>187</v>
      </c>
      <c r="D15" s="13">
        <v>203</v>
      </c>
      <c r="E15" s="13">
        <v>194</v>
      </c>
      <c r="F15" s="13">
        <f t="shared" si="0"/>
        <v>584</v>
      </c>
      <c r="G15" s="13">
        <f t="shared" si="1"/>
        <v>12</v>
      </c>
      <c r="H15" s="29"/>
    </row>
    <row r="16" spans="1:8" ht="12.75" customHeight="1">
      <c r="A16" s="28" t="s">
        <v>51</v>
      </c>
      <c r="B16" s="28" t="s">
        <v>56</v>
      </c>
      <c r="C16" s="13">
        <v>180</v>
      </c>
      <c r="D16" s="13"/>
      <c r="E16" s="13">
        <v>167</v>
      </c>
      <c r="F16" s="13">
        <f t="shared" si="0"/>
        <v>347</v>
      </c>
      <c r="G16" s="13">
        <f t="shared" si="1"/>
        <v>13</v>
      </c>
      <c r="H16" s="29"/>
    </row>
    <row r="17" spans="1:8" ht="12.75" customHeight="1">
      <c r="A17" s="28" t="s">
        <v>51</v>
      </c>
      <c r="B17" s="28" t="s">
        <v>57</v>
      </c>
      <c r="C17" s="13">
        <v>182</v>
      </c>
      <c r="D17" s="13"/>
      <c r="E17" s="13">
        <v>166</v>
      </c>
      <c r="F17" s="13">
        <f t="shared" si="0"/>
        <v>348</v>
      </c>
      <c r="G17" s="13">
        <f t="shared" si="1"/>
        <v>14</v>
      </c>
      <c r="H17" s="29"/>
    </row>
    <row r="18" spans="1:8" ht="12.75" customHeight="1">
      <c r="A18" s="28" t="s">
        <v>51</v>
      </c>
      <c r="B18" s="28" t="s">
        <v>58</v>
      </c>
      <c r="C18" s="13"/>
      <c r="D18" s="13">
        <v>126</v>
      </c>
      <c r="E18" s="13"/>
      <c r="F18" s="13">
        <f t="shared" si="0"/>
        <v>126</v>
      </c>
      <c r="G18" s="13">
        <f t="shared" si="1"/>
        <v>15</v>
      </c>
      <c r="H18" s="29"/>
    </row>
    <row r="19" spans="1:8" ht="12.75" customHeight="1">
      <c r="A19" s="28" t="s">
        <v>51</v>
      </c>
      <c r="B19" s="28" t="s">
        <v>59</v>
      </c>
      <c r="C19" s="13">
        <v>187</v>
      </c>
      <c r="D19" s="13"/>
      <c r="E19" s="13"/>
      <c r="F19" s="13">
        <f t="shared" si="0"/>
        <v>187</v>
      </c>
      <c r="G19" s="13">
        <f t="shared" si="1"/>
        <v>16</v>
      </c>
      <c r="H19" s="29"/>
    </row>
    <row r="20" spans="1:8" ht="12.75" customHeight="1">
      <c r="A20" s="28" t="s">
        <v>51</v>
      </c>
      <c r="B20" s="28" t="s">
        <v>60</v>
      </c>
      <c r="C20" s="13"/>
      <c r="D20" s="13">
        <v>162</v>
      </c>
      <c r="E20" s="13">
        <v>139</v>
      </c>
      <c r="F20" s="13">
        <f t="shared" si="0"/>
        <v>301</v>
      </c>
      <c r="G20" s="13">
        <f t="shared" si="1"/>
        <v>17</v>
      </c>
      <c r="H20" s="29"/>
    </row>
    <row r="21" spans="1:9" ht="12.75" customHeight="1">
      <c r="A21" s="28" t="s">
        <v>51</v>
      </c>
      <c r="B21" s="28"/>
      <c r="C21" s="13"/>
      <c r="D21" s="13"/>
      <c r="E21" s="13"/>
      <c r="F21" s="13">
        <f t="shared" si="0"/>
        <v>0</v>
      </c>
      <c r="G21" s="13">
        <f t="shared" si="1"/>
        <v>18</v>
      </c>
      <c r="H21" s="29">
        <f>SUM(C14:C23)</f>
        <v>950</v>
      </c>
      <c r="I21" s="26" t="s">
        <v>8</v>
      </c>
    </row>
    <row r="22" spans="1:9" ht="12.75" customHeight="1">
      <c r="A22" s="28" t="s">
        <v>51</v>
      </c>
      <c r="B22" s="28" t="s">
        <v>21</v>
      </c>
      <c r="C22" s="13"/>
      <c r="D22" s="13">
        <v>143</v>
      </c>
      <c r="E22" s="13"/>
      <c r="F22" s="13">
        <f t="shared" si="0"/>
        <v>143</v>
      </c>
      <c r="G22" s="13">
        <f t="shared" si="1"/>
        <v>19</v>
      </c>
      <c r="H22" s="29">
        <f>SUM(D14:D23)</f>
        <v>813</v>
      </c>
      <c r="I22" s="26" t="s">
        <v>9</v>
      </c>
    </row>
    <row r="23" spans="1:9" ht="12.75" customHeight="1">
      <c r="A23" s="28" t="s">
        <v>51</v>
      </c>
      <c r="B23" s="28" t="s">
        <v>21</v>
      </c>
      <c r="C23" s="13"/>
      <c r="D23" s="13"/>
      <c r="E23" s="13"/>
      <c r="F23" s="13">
        <f t="shared" si="0"/>
        <v>0</v>
      </c>
      <c r="G23" s="13">
        <f t="shared" si="1"/>
        <v>20</v>
      </c>
      <c r="H23" s="29">
        <f>SUM(E14:E23)</f>
        <v>882</v>
      </c>
      <c r="I23" s="26" t="s">
        <v>10</v>
      </c>
    </row>
    <row r="24" spans="1:8" ht="12.75" customHeight="1">
      <c r="A24" s="28" t="s">
        <v>28</v>
      </c>
      <c r="B24" s="28" t="s">
        <v>130</v>
      </c>
      <c r="C24" s="13">
        <v>203</v>
      </c>
      <c r="D24" s="13">
        <v>214</v>
      </c>
      <c r="E24" s="13">
        <v>192</v>
      </c>
      <c r="F24" s="13">
        <f t="shared" si="0"/>
        <v>609</v>
      </c>
      <c r="G24" s="13">
        <f t="shared" si="1"/>
        <v>21</v>
      </c>
      <c r="H24" s="29"/>
    </row>
    <row r="25" spans="1:8" ht="12.75" customHeight="1">
      <c r="A25" s="28" t="s">
        <v>28</v>
      </c>
      <c r="B25" s="28" t="s">
        <v>131</v>
      </c>
      <c r="C25" s="13">
        <v>161</v>
      </c>
      <c r="D25" s="13">
        <v>204</v>
      </c>
      <c r="E25" s="13">
        <v>168</v>
      </c>
      <c r="F25" s="13">
        <f t="shared" si="0"/>
        <v>533</v>
      </c>
      <c r="G25" s="13">
        <f t="shared" si="1"/>
        <v>22</v>
      </c>
      <c r="H25" s="29"/>
    </row>
    <row r="26" spans="1:8" ht="12.75" customHeight="1">
      <c r="A26" s="28" t="s">
        <v>28</v>
      </c>
      <c r="B26" s="28" t="s">
        <v>132</v>
      </c>
      <c r="C26" s="13">
        <v>166</v>
      </c>
      <c r="D26" s="13">
        <v>187</v>
      </c>
      <c r="E26" s="13">
        <v>200</v>
      </c>
      <c r="F26" s="13">
        <f t="shared" si="0"/>
        <v>553</v>
      </c>
      <c r="G26" s="13">
        <f t="shared" si="1"/>
        <v>23</v>
      </c>
      <c r="H26" s="29"/>
    </row>
    <row r="27" spans="1:8" ht="12.75" customHeight="1">
      <c r="A27" s="28" t="s">
        <v>28</v>
      </c>
      <c r="B27" s="28" t="s">
        <v>133</v>
      </c>
      <c r="C27" s="13"/>
      <c r="D27" s="13">
        <v>187</v>
      </c>
      <c r="E27" s="13">
        <v>209</v>
      </c>
      <c r="F27" s="13">
        <f t="shared" si="0"/>
        <v>396</v>
      </c>
      <c r="G27" s="13">
        <f t="shared" si="1"/>
        <v>24</v>
      </c>
      <c r="H27" s="29"/>
    </row>
    <row r="28" spans="1:8" ht="12.75" customHeight="1">
      <c r="A28" s="28" t="s">
        <v>28</v>
      </c>
      <c r="B28" s="28" t="s">
        <v>134</v>
      </c>
      <c r="C28" s="13">
        <v>213</v>
      </c>
      <c r="D28" s="13"/>
      <c r="E28" s="13"/>
      <c r="F28" s="13">
        <f t="shared" si="0"/>
        <v>213</v>
      </c>
      <c r="G28" s="13">
        <f t="shared" si="1"/>
        <v>25</v>
      </c>
      <c r="H28" s="29"/>
    </row>
    <row r="29" spans="1:8" ht="12.75" customHeight="1">
      <c r="A29" s="28" t="s">
        <v>28</v>
      </c>
      <c r="B29" s="28" t="s">
        <v>135</v>
      </c>
      <c r="C29" s="13">
        <v>132</v>
      </c>
      <c r="D29" s="13"/>
      <c r="E29" s="13">
        <v>185</v>
      </c>
      <c r="F29" s="13">
        <f t="shared" si="0"/>
        <v>317</v>
      </c>
      <c r="G29" s="13">
        <f t="shared" si="1"/>
        <v>26</v>
      </c>
      <c r="H29" s="29"/>
    </row>
    <row r="30" spans="1:8" ht="12.75" customHeight="1">
      <c r="A30" s="28" t="s">
        <v>28</v>
      </c>
      <c r="B30" s="28"/>
      <c r="C30" s="13"/>
      <c r="D30" s="13"/>
      <c r="E30" s="13"/>
      <c r="F30" s="13">
        <f t="shared" si="0"/>
        <v>0</v>
      </c>
      <c r="G30" s="13">
        <f t="shared" si="1"/>
        <v>27</v>
      </c>
      <c r="H30" s="29"/>
    </row>
    <row r="31" spans="1:9" ht="12.75" customHeight="1">
      <c r="A31" s="28" t="s">
        <v>28</v>
      </c>
      <c r="B31" s="28"/>
      <c r="C31" s="13"/>
      <c r="D31" s="13"/>
      <c r="E31" s="13"/>
      <c r="F31" s="13">
        <f t="shared" si="0"/>
        <v>0</v>
      </c>
      <c r="G31" s="13">
        <f t="shared" si="1"/>
        <v>28</v>
      </c>
      <c r="H31" s="29">
        <f>SUM(C24:C33)</f>
        <v>875</v>
      </c>
      <c r="I31" s="26" t="s">
        <v>8</v>
      </c>
    </row>
    <row r="32" spans="1:9" ht="12.75" customHeight="1">
      <c r="A32" s="28" t="s">
        <v>28</v>
      </c>
      <c r="B32" s="28" t="s">
        <v>21</v>
      </c>
      <c r="C32" s="13"/>
      <c r="D32" s="13">
        <v>137</v>
      </c>
      <c r="E32" s="13"/>
      <c r="F32" s="13">
        <f t="shared" si="0"/>
        <v>137</v>
      </c>
      <c r="G32" s="13">
        <f t="shared" si="1"/>
        <v>29</v>
      </c>
      <c r="H32" s="29">
        <f>SUM(D24:D33)</f>
        <v>929</v>
      </c>
      <c r="I32" s="26" t="s">
        <v>9</v>
      </c>
    </row>
    <row r="33" spans="1:9" ht="12.75" customHeight="1">
      <c r="A33" s="28" t="s">
        <v>28</v>
      </c>
      <c r="B33" s="28" t="s">
        <v>21</v>
      </c>
      <c r="C33" s="13"/>
      <c r="D33" s="13"/>
      <c r="E33" s="13"/>
      <c r="F33" s="13">
        <f t="shared" si="0"/>
        <v>0</v>
      </c>
      <c r="G33" s="13">
        <f t="shared" si="1"/>
        <v>30</v>
      </c>
      <c r="H33" s="29">
        <f>SUM(E24:E33)</f>
        <v>954</v>
      </c>
      <c r="I33" s="26" t="s">
        <v>10</v>
      </c>
    </row>
    <row r="34" spans="1:7" ht="12.75" customHeight="1">
      <c r="A34" s="28" t="s">
        <v>29</v>
      </c>
      <c r="B34" s="28" t="s">
        <v>237</v>
      </c>
      <c r="C34" s="13">
        <v>238</v>
      </c>
      <c r="D34" s="13">
        <v>150</v>
      </c>
      <c r="E34" s="13">
        <v>161</v>
      </c>
      <c r="F34" s="13">
        <f aca="true" t="shared" si="2" ref="F34:F127">SUM(C34:E34)</f>
        <v>549</v>
      </c>
      <c r="G34" s="13">
        <f t="shared" si="1"/>
        <v>31</v>
      </c>
    </row>
    <row r="35" spans="1:7" ht="12.75" customHeight="1">
      <c r="A35" s="28" t="s">
        <v>29</v>
      </c>
      <c r="B35" s="28" t="s">
        <v>238</v>
      </c>
      <c r="C35" s="13">
        <v>150</v>
      </c>
      <c r="D35" s="13">
        <v>162</v>
      </c>
      <c r="E35" s="13"/>
      <c r="F35" s="13">
        <f t="shared" si="2"/>
        <v>312</v>
      </c>
      <c r="G35" s="13">
        <f t="shared" si="1"/>
        <v>32</v>
      </c>
    </row>
    <row r="36" spans="1:8" ht="12.75" customHeight="1">
      <c r="A36" s="28" t="s">
        <v>29</v>
      </c>
      <c r="B36" s="28" t="s">
        <v>239</v>
      </c>
      <c r="C36" s="13">
        <v>189</v>
      </c>
      <c r="D36" s="13">
        <v>224</v>
      </c>
      <c r="E36" s="13">
        <v>156</v>
      </c>
      <c r="F36" s="13">
        <f t="shared" si="2"/>
        <v>569</v>
      </c>
      <c r="G36" s="13">
        <f t="shared" si="1"/>
        <v>33</v>
      </c>
      <c r="H36" s="36"/>
    </row>
    <row r="37" spans="1:7" ht="12.75" customHeight="1">
      <c r="A37" s="28" t="s">
        <v>29</v>
      </c>
      <c r="B37" s="28" t="s">
        <v>240</v>
      </c>
      <c r="C37" s="13">
        <v>194</v>
      </c>
      <c r="D37" s="13">
        <v>158</v>
      </c>
      <c r="E37" s="13">
        <v>159</v>
      </c>
      <c r="F37" s="13">
        <f t="shared" si="2"/>
        <v>511</v>
      </c>
      <c r="G37" s="13">
        <f t="shared" si="1"/>
        <v>34</v>
      </c>
    </row>
    <row r="38" spans="1:8" ht="12.75" customHeight="1">
      <c r="A38" s="28" t="s">
        <v>29</v>
      </c>
      <c r="B38" s="28" t="s">
        <v>241</v>
      </c>
      <c r="C38" s="13">
        <v>153</v>
      </c>
      <c r="D38" s="13">
        <v>182</v>
      </c>
      <c r="E38" s="13">
        <v>130</v>
      </c>
      <c r="F38" s="13">
        <f t="shared" si="2"/>
        <v>465</v>
      </c>
      <c r="G38" s="13">
        <f t="shared" si="1"/>
        <v>35</v>
      </c>
      <c r="H38" s="26"/>
    </row>
    <row r="39" spans="1:8" ht="12.75" customHeight="1">
      <c r="A39" s="28" t="s">
        <v>29</v>
      </c>
      <c r="B39" s="28" t="s">
        <v>242</v>
      </c>
      <c r="C39" s="13"/>
      <c r="D39" s="13"/>
      <c r="E39" s="13">
        <v>149</v>
      </c>
      <c r="F39" s="13">
        <f t="shared" si="2"/>
        <v>149</v>
      </c>
      <c r="G39" s="13">
        <f t="shared" si="1"/>
        <v>36</v>
      </c>
      <c r="H39" s="26"/>
    </row>
    <row r="40" spans="1:8" ht="12.75" customHeight="1">
      <c r="A40" s="28" t="s">
        <v>29</v>
      </c>
      <c r="B40" s="28" t="s">
        <v>243</v>
      </c>
      <c r="C40" s="13"/>
      <c r="D40" s="13"/>
      <c r="E40" s="13"/>
      <c r="F40" s="13">
        <f t="shared" si="2"/>
        <v>0</v>
      </c>
      <c r="G40" s="13">
        <f t="shared" si="1"/>
        <v>37</v>
      </c>
      <c r="H40" s="26"/>
    </row>
    <row r="41" spans="1:9" ht="12.75" customHeight="1">
      <c r="A41" s="28" t="s">
        <v>29</v>
      </c>
      <c r="B41" s="28"/>
      <c r="C41" s="13"/>
      <c r="D41" s="13"/>
      <c r="E41" s="13"/>
      <c r="F41" s="13">
        <f t="shared" si="2"/>
        <v>0</v>
      </c>
      <c r="G41" s="13">
        <f t="shared" si="1"/>
        <v>38</v>
      </c>
      <c r="H41" s="26">
        <f>SUM(C34:C43)</f>
        <v>924</v>
      </c>
      <c r="I41" s="26" t="s">
        <v>8</v>
      </c>
    </row>
    <row r="42" spans="1:9" ht="15">
      <c r="A42" s="28" t="s">
        <v>29</v>
      </c>
      <c r="B42" s="28" t="s">
        <v>21</v>
      </c>
      <c r="C42" s="13"/>
      <c r="D42" s="13"/>
      <c r="E42" s="13"/>
      <c r="F42" s="13">
        <f t="shared" si="2"/>
        <v>0</v>
      </c>
      <c r="G42" s="13">
        <f t="shared" si="1"/>
        <v>39</v>
      </c>
      <c r="H42" s="26">
        <f>SUM(D34:D43)</f>
        <v>876</v>
      </c>
      <c r="I42" s="26" t="s">
        <v>9</v>
      </c>
    </row>
    <row r="43" spans="1:9" ht="15">
      <c r="A43" s="28" t="s">
        <v>29</v>
      </c>
      <c r="B43" s="28" t="s">
        <v>21</v>
      </c>
      <c r="C43" s="13"/>
      <c r="D43" s="13"/>
      <c r="E43" s="13"/>
      <c r="F43" s="13">
        <f t="shared" si="2"/>
        <v>0</v>
      </c>
      <c r="G43" s="13">
        <f t="shared" si="1"/>
        <v>40</v>
      </c>
      <c r="H43" s="26">
        <f>SUM(E34:E43)</f>
        <v>755</v>
      </c>
      <c r="I43" s="26" t="s">
        <v>10</v>
      </c>
    </row>
    <row r="44" spans="1:8" ht="15">
      <c r="A44" s="28" t="s">
        <v>48</v>
      </c>
      <c r="B44" s="28" t="s">
        <v>244</v>
      </c>
      <c r="C44" s="13">
        <v>170</v>
      </c>
      <c r="D44" s="13">
        <v>172</v>
      </c>
      <c r="E44" s="13">
        <v>215</v>
      </c>
      <c r="F44" s="13">
        <f t="shared" si="2"/>
        <v>557</v>
      </c>
      <c r="G44" s="13">
        <f t="shared" si="1"/>
        <v>41</v>
      </c>
      <c r="H44" s="26"/>
    </row>
    <row r="45" spans="1:8" ht="15">
      <c r="A45" s="28" t="s">
        <v>48</v>
      </c>
      <c r="B45" s="28" t="s">
        <v>245</v>
      </c>
      <c r="C45" s="13">
        <v>167</v>
      </c>
      <c r="D45" s="13">
        <v>215</v>
      </c>
      <c r="E45" s="13">
        <v>179</v>
      </c>
      <c r="F45" s="13">
        <f t="shared" si="2"/>
        <v>561</v>
      </c>
      <c r="G45" s="13">
        <f t="shared" si="1"/>
        <v>42</v>
      </c>
      <c r="H45" s="26"/>
    </row>
    <row r="46" spans="1:8" ht="15">
      <c r="A46" s="28" t="s">
        <v>48</v>
      </c>
      <c r="B46" s="28" t="s">
        <v>246</v>
      </c>
      <c r="C46" s="13">
        <v>151</v>
      </c>
      <c r="D46" s="13"/>
      <c r="E46" s="13">
        <v>216</v>
      </c>
      <c r="F46" s="13">
        <f t="shared" si="2"/>
        <v>367</v>
      </c>
      <c r="G46" s="13">
        <f t="shared" si="1"/>
        <v>43</v>
      </c>
      <c r="H46" s="26"/>
    </row>
    <row r="47" spans="1:8" ht="15">
      <c r="A47" s="28" t="s">
        <v>48</v>
      </c>
      <c r="B47" s="28" t="s">
        <v>247</v>
      </c>
      <c r="C47" s="13">
        <v>242</v>
      </c>
      <c r="D47" s="13">
        <v>200</v>
      </c>
      <c r="E47" s="13">
        <v>185</v>
      </c>
      <c r="F47" s="13">
        <f t="shared" si="2"/>
        <v>627</v>
      </c>
      <c r="G47" s="13">
        <f t="shared" si="1"/>
        <v>44</v>
      </c>
      <c r="H47" s="26"/>
    </row>
    <row r="48" spans="1:8" ht="15">
      <c r="A48" s="28" t="s">
        <v>48</v>
      </c>
      <c r="B48" s="28" t="s">
        <v>248</v>
      </c>
      <c r="C48" s="13"/>
      <c r="D48" s="13">
        <v>187</v>
      </c>
      <c r="E48" s="13">
        <v>136</v>
      </c>
      <c r="F48" s="13">
        <f t="shared" si="2"/>
        <v>323</v>
      </c>
      <c r="G48" s="13">
        <f t="shared" si="1"/>
        <v>45</v>
      </c>
      <c r="H48" s="26"/>
    </row>
    <row r="49" spans="1:8" ht="15">
      <c r="A49" s="28" t="s">
        <v>48</v>
      </c>
      <c r="B49" s="28" t="s">
        <v>312</v>
      </c>
      <c r="C49" s="13">
        <v>154</v>
      </c>
      <c r="D49" s="13">
        <v>147</v>
      </c>
      <c r="E49" s="13"/>
      <c r="F49" s="13">
        <f t="shared" si="2"/>
        <v>301</v>
      </c>
      <c r="G49" s="13">
        <f t="shared" si="1"/>
        <v>46</v>
      </c>
      <c r="H49" s="26"/>
    </row>
    <row r="50" spans="1:8" ht="15">
      <c r="A50" s="28" t="s">
        <v>48</v>
      </c>
      <c r="B50" s="28"/>
      <c r="C50" s="13"/>
      <c r="D50" s="13"/>
      <c r="E50" s="13"/>
      <c r="F50" s="13">
        <f t="shared" si="2"/>
        <v>0</v>
      </c>
      <c r="G50" s="13">
        <f t="shared" si="1"/>
        <v>47</v>
      </c>
      <c r="H50" s="26"/>
    </row>
    <row r="51" spans="1:9" ht="15">
      <c r="A51" s="28" t="s">
        <v>48</v>
      </c>
      <c r="B51" s="28"/>
      <c r="C51" s="13"/>
      <c r="D51" s="13"/>
      <c r="E51" s="13"/>
      <c r="F51" s="13">
        <f t="shared" si="2"/>
        <v>0</v>
      </c>
      <c r="G51" s="13">
        <f t="shared" si="1"/>
        <v>48</v>
      </c>
      <c r="H51" s="26">
        <f>SUM(C44:C53)</f>
        <v>884</v>
      </c>
      <c r="I51" s="26" t="s">
        <v>8</v>
      </c>
    </row>
    <row r="52" spans="1:9" ht="15">
      <c r="A52" s="28" t="s">
        <v>48</v>
      </c>
      <c r="B52" s="28" t="s">
        <v>21</v>
      </c>
      <c r="C52" s="13"/>
      <c r="D52" s="13"/>
      <c r="E52" s="13"/>
      <c r="F52" s="13">
        <f t="shared" si="2"/>
        <v>0</v>
      </c>
      <c r="G52" s="13">
        <f t="shared" si="1"/>
        <v>49</v>
      </c>
      <c r="H52" s="26">
        <f>SUM(D44:D53)</f>
        <v>921</v>
      </c>
      <c r="I52" s="26" t="s">
        <v>9</v>
      </c>
    </row>
    <row r="53" spans="1:9" ht="15">
      <c r="A53" s="28" t="s">
        <v>48</v>
      </c>
      <c r="B53" s="28" t="s">
        <v>21</v>
      </c>
      <c r="C53" s="13"/>
      <c r="D53" s="13"/>
      <c r="E53" s="13"/>
      <c r="F53" s="13">
        <f t="shared" si="2"/>
        <v>0</v>
      </c>
      <c r="G53" s="13">
        <f t="shared" si="1"/>
        <v>50</v>
      </c>
      <c r="H53" s="26">
        <f>SUM(E44:E53)</f>
        <v>931</v>
      </c>
      <c r="I53" s="26" t="s">
        <v>10</v>
      </c>
    </row>
    <row r="54" spans="1:8" ht="15">
      <c r="A54" s="28" t="s">
        <v>47</v>
      </c>
      <c r="B54" s="28" t="s">
        <v>249</v>
      </c>
      <c r="C54" s="13">
        <v>125</v>
      </c>
      <c r="D54" s="13">
        <v>85</v>
      </c>
      <c r="E54" s="13">
        <v>125</v>
      </c>
      <c r="F54" s="13">
        <f t="shared" si="2"/>
        <v>335</v>
      </c>
      <c r="G54" s="13">
        <f t="shared" si="1"/>
        <v>51</v>
      </c>
      <c r="H54" s="26"/>
    </row>
    <row r="55" spans="1:8" ht="15">
      <c r="A55" s="28" t="s">
        <v>47</v>
      </c>
      <c r="B55" s="28" t="s">
        <v>250</v>
      </c>
      <c r="C55" s="13"/>
      <c r="D55" s="13"/>
      <c r="E55" s="13"/>
      <c r="F55" s="13">
        <f t="shared" si="2"/>
        <v>0</v>
      </c>
      <c r="G55" s="13">
        <f t="shared" si="1"/>
        <v>52</v>
      </c>
      <c r="H55" s="26"/>
    </row>
    <row r="56" spans="1:8" ht="15">
      <c r="A56" s="28" t="s">
        <v>47</v>
      </c>
      <c r="B56" s="28" t="s">
        <v>251</v>
      </c>
      <c r="C56" s="13">
        <v>136</v>
      </c>
      <c r="D56" s="13">
        <v>118</v>
      </c>
      <c r="E56" s="13">
        <v>147</v>
      </c>
      <c r="F56" s="13">
        <f t="shared" si="2"/>
        <v>401</v>
      </c>
      <c r="G56" s="13">
        <f t="shared" si="1"/>
        <v>53</v>
      </c>
      <c r="H56" s="26"/>
    </row>
    <row r="57" spans="1:8" ht="15">
      <c r="A57" s="28" t="s">
        <v>47</v>
      </c>
      <c r="B57" s="28" t="s">
        <v>252</v>
      </c>
      <c r="C57" s="13">
        <v>144</v>
      </c>
      <c r="D57" s="13">
        <v>161</v>
      </c>
      <c r="E57" s="13">
        <v>193</v>
      </c>
      <c r="F57" s="13">
        <f t="shared" si="2"/>
        <v>498</v>
      </c>
      <c r="G57" s="13">
        <f t="shared" si="1"/>
        <v>54</v>
      </c>
      <c r="H57" s="26"/>
    </row>
    <row r="58" spans="1:8" ht="15">
      <c r="A58" s="28" t="s">
        <v>47</v>
      </c>
      <c r="B58" s="28" t="s">
        <v>253</v>
      </c>
      <c r="C58" s="13">
        <v>209</v>
      </c>
      <c r="D58" s="13">
        <v>152</v>
      </c>
      <c r="E58" s="13">
        <v>155</v>
      </c>
      <c r="F58" s="13">
        <f t="shared" si="2"/>
        <v>516</v>
      </c>
      <c r="G58" s="13">
        <f t="shared" si="1"/>
        <v>55</v>
      </c>
      <c r="H58" s="26"/>
    </row>
    <row r="59" spans="1:8" ht="15">
      <c r="A59" s="28" t="s">
        <v>47</v>
      </c>
      <c r="B59" s="28" t="s">
        <v>254</v>
      </c>
      <c r="C59" s="13">
        <v>172</v>
      </c>
      <c r="D59" s="13">
        <v>192</v>
      </c>
      <c r="E59" s="13">
        <v>195</v>
      </c>
      <c r="F59" s="13">
        <f t="shared" si="2"/>
        <v>559</v>
      </c>
      <c r="G59" s="13">
        <f t="shared" si="1"/>
        <v>56</v>
      </c>
      <c r="H59" s="26"/>
    </row>
    <row r="60" spans="1:8" ht="15">
      <c r="A60" s="28" t="s">
        <v>47</v>
      </c>
      <c r="B60" s="28"/>
      <c r="C60" s="13"/>
      <c r="D60" s="13"/>
      <c r="E60" s="13"/>
      <c r="F60" s="13">
        <f t="shared" si="2"/>
        <v>0</v>
      </c>
      <c r="G60" s="13">
        <f t="shared" si="1"/>
        <v>57</v>
      </c>
      <c r="H60" s="26"/>
    </row>
    <row r="61" spans="1:9" ht="15">
      <c r="A61" s="28" t="s">
        <v>47</v>
      </c>
      <c r="B61" s="28"/>
      <c r="C61" s="13"/>
      <c r="D61" s="13"/>
      <c r="E61" s="13"/>
      <c r="F61" s="13">
        <f t="shared" si="2"/>
        <v>0</v>
      </c>
      <c r="G61" s="13">
        <f t="shared" si="1"/>
        <v>58</v>
      </c>
      <c r="H61" s="26">
        <f>SUM(C54:C63)</f>
        <v>786</v>
      </c>
      <c r="I61" s="26" t="s">
        <v>8</v>
      </c>
    </row>
    <row r="62" spans="1:9" ht="15">
      <c r="A62" s="28" t="s">
        <v>47</v>
      </c>
      <c r="B62" s="28" t="s">
        <v>21</v>
      </c>
      <c r="C62" s="13"/>
      <c r="D62" s="13"/>
      <c r="E62" s="13"/>
      <c r="F62" s="13">
        <f t="shared" si="2"/>
        <v>0</v>
      </c>
      <c r="G62" s="13">
        <f t="shared" si="1"/>
        <v>59</v>
      </c>
      <c r="H62" s="26">
        <f>SUM(D54:D63)</f>
        <v>708</v>
      </c>
      <c r="I62" s="26" t="s">
        <v>9</v>
      </c>
    </row>
    <row r="63" spans="1:9" ht="15">
      <c r="A63" s="28" t="s">
        <v>47</v>
      </c>
      <c r="B63" s="28" t="s">
        <v>21</v>
      </c>
      <c r="C63" s="13"/>
      <c r="D63" s="13"/>
      <c r="E63" s="13"/>
      <c r="F63" s="13">
        <f t="shared" si="2"/>
        <v>0</v>
      </c>
      <c r="G63" s="13">
        <f t="shared" si="1"/>
        <v>60</v>
      </c>
      <c r="H63" s="26">
        <f>SUM(E54:E63)</f>
        <v>815</v>
      </c>
      <c r="I63" s="26" t="s">
        <v>10</v>
      </c>
    </row>
    <row r="64" spans="1:8" ht="15">
      <c r="A64" s="28" t="s">
        <v>33</v>
      </c>
      <c r="B64" s="28" t="s">
        <v>255</v>
      </c>
      <c r="C64" s="13">
        <v>255</v>
      </c>
      <c r="D64" s="13">
        <v>180</v>
      </c>
      <c r="E64" s="13">
        <v>208</v>
      </c>
      <c r="F64" s="13">
        <f t="shared" si="2"/>
        <v>643</v>
      </c>
      <c r="G64" s="13">
        <f t="shared" si="1"/>
        <v>61</v>
      </c>
      <c r="H64" s="26"/>
    </row>
    <row r="65" spans="1:8" ht="15">
      <c r="A65" s="28" t="s">
        <v>33</v>
      </c>
      <c r="B65" s="28" t="s">
        <v>256</v>
      </c>
      <c r="C65" s="13">
        <v>209</v>
      </c>
      <c r="D65" s="13">
        <v>189</v>
      </c>
      <c r="E65" s="13">
        <v>156</v>
      </c>
      <c r="F65" s="13">
        <f t="shared" si="2"/>
        <v>554</v>
      </c>
      <c r="G65" s="13">
        <f t="shared" si="1"/>
        <v>62</v>
      </c>
      <c r="H65" s="26"/>
    </row>
    <row r="66" spans="1:8" ht="15">
      <c r="A66" s="28" t="s">
        <v>33</v>
      </c>
      <c r="B66" s="28" t="s">
        <v>257</v>
      </c>
      <c r="C66" s="13">
        <v>182</v>
      </c>
      <c r="D66" s="13">
        <v>220</v>
      </c>
      <c r="E66" s="13">
        <v>174</v>
      </c>
      <c r="F66" s="13">
        <f t="shared" si="2"/>
        <v>576</v>
      </c>
      <c r="G66" s="13">
        <f t="shared" si="1"/>
        <v>63</v>
      </c>
      <c r="H66" s="26"/>
    </row>
    <row r="67" spans="1:8" ht="15">
      <c r="A67" s="28" t="s">
        <v>33</v>
      </c>
      <c r="B67" s="28" t="s">
        <v>258</v>
      </c>
      <c r="C67" s="13">
        <v>194</v>
      </c>
      <c r="D67" s="13">
        <v>157</v>
      </c>
      <c r="E67" s="13">
        <v>226</v>
      </c>
      <c r="F67" s="13">
        <f t="shared" si="2"/>
        <v>577</v>
      </c>
      <c r="G67" s="13">
        <f t="shared" si="1"/>
        <v>64</v>
      </c>
      <c r="H67" s="26"/>
    </row>
    <row r="68" spans="1:8" ht="15">
      <c r="A68" s="28" t="s">
        <v>33</v>
      </c>
      <c r="B68" s="28" t="s">
        <v>259</v>
      </c>
      <c r="C68" s="13">
        <v>204</v>
      </c>
      <c r="D68" s="13"/>
      <c r="E68" s="13"/>
      <c r="F68" s="13">
        <f t="shared" si="2"/>
        <v>204</v>
      </c>
      <c r="G68" s="13">
        <f t="shared" si="1"/>
        <v>65</v>
      </c>
      <c r="H68" s="26"/>
    </row>
    <row r="69" spans="1:8" ht="15">
      <c r="A69" s="28" t="s">
        <v>33</v>
      </c>
      <c r="B69" s="28" t="s">
        <v>260</v>
      </c>
      <c r="C69" s="13"/>
      <c r="D69" s="13"/>
      <c r="E69" s="13"/>
      <c r="F69" s="13">
        <f t="shared" si="2"/>
        <v>0</v>
      </c>
      <c r="G69" s="13">
        <f t="shared" si="1"/>
        <v>66</v>
      </c>
      <c r="H69" s="26"/>
    </row>
    <row r="70" spans="1:8" ht="15">
      <c r="A70" s="28" t="s">
        <v>33</v>
      </c>
      <c r="B70" s="28" t="s">
        <v>261</v>
      </c>
      <c r="C70" s="13"/>
      <c r="D70" s="13"/>
      <c r="E70" s="13">
        <v>171</v>
      </c>
      <c r="F70" s="13">
        <f t="shared" si="2"/>
        <v>171</v>
      </c>
      <c r="G70" s="13">
        <f t="shared" si="1"/>
        <v>67</v>
      </c>
      <c r="H70" s="26"/>
    </row>
    <row r="71" spans="1:9" ht="15">
      <c r="A71" s="28" t="s">
        <v>33</v>
      </c>
      <c r="B71" s="28" t="s">
        <v>262</v>
      </c>
      <c r="C71" s="13"/>
      <c r="D71" s="13"/>
      <c r="E71" s="13"/>
      <c r="F71" s="13">
        <f t="shared" si="2"/>
        <v>0</v>
      </c>
      <c r="G71" s="13">
        <f t="shared" si="1"/>
        <v>68</v>
      </c>
      <c r="H71" s="26">
        <f>SUM(C64:C73)</f>
        <v>1044</v>
      </c>
      <c r="I71" s="26" t="s">
        <v>8</v>
      </c>
    </row>
    <row r="72" spans="1:9" ht="15">
      <c r="A72" s="28" t="s">
        <v>33</v>
      </c>
      <c r="B72" s="28" t="s">
        <v>21</v>
      </c>
      <c r="C72" s="13"/>
      <c r="D72" s="13">
        <v>141</v>
      </c>
      <c r="E72" s="13"/>
      <c r="F72" s="13">
        <f t="shared" si="2"/>
        <v>141</v>
      </c>
      <c r="G72" s="13">
        <f t="shared" si="1"/>
        <v>69</v>
      </c>
      <c r="H72" s="26">
        <f>SUM(D64:D73)</f>
        <v>887</v>
      </c>
      <c r="I72" s="26" t="s">
        <v>9</v>
      </c>
    </row>
    <row r="73" spans="1:9" ht="15">
      <c r="A73" s="28" t="s">
        <v>33</v>
      </c>
      <c r="B73" s="28" t="s">
        <v>21</v>
      </c>
      <c r="C73" s="13"/>
      <c r="D73" s="13"/>
      <c r="E73" s="13"/>
      <c r="F73" s="13">
        <f t="shared" si="2"/>
        <v>0</v>
      </c>
      <c r="G73" s="13">
        <f t="shared" si="1"/>
        <v>70</v>
      </c>
      <c r="H73" s="26">
        <f>SUM(E64:E73)</f>
        <v>935</v>
      </c>
      <c r="I73" s="26" t="s">
        <v>10</v>
      </c>
    </row>
    <row r="74" spans="1:8" ht="15">
      <c r="A74" s="28" t="s">
        <v>37</v>
      </c>
      <c r="B74" s="28" t="s">
        <v>73</v>
      </c>
      <c r="C74" s="13">
        <v>163</v>
      </c>
      <c r="D74" s="13"/>
      <c r="E74" s="13">
        <v>214</v>
      </c>
      <c r="F74" s="13">
        <f t="shared" si="2"/>
        <v>377</v>
      </c>
      <c r="G74" s="13">
        <f t="shared" si="1"/>
        <v>71</v>
      </c>
      <c r="H74" s="26"/>
    </row>
    <row r="75" spans="1:8" ht="15">
      <c r="A75" s="28" t="s">
        <v>37</v>
      </c>
      <c r="B75" s="28" t="s">
        <v>74</v>
      </c>
      <c r="C75" s="13"/>
      <c r="D75" s="13">
        <v>191</v>
      </c>
      <c r="E75" s="13"/>
      <c r="F75" s="13">
        <f t="shared" si="2"/>
        <v>191</v>
      </c>
      <c r="G75" s="13">
        <f t="shared" si="1"/>
        <v>72</v>
      </c>
      <c r="H75" s="26"/>
    </row>
    <row r="76" spans="1:8" ht="15">
      <c r="A76" s="28" t="s">
        <v>37</v>
      </c>
      <c r="B76" s="28" t="s">
        <v>75</v>
      </c>
      <c r="C76" s="13">
        <v>233</v>
      </c>
      <c r="D76" s="13">
        <v>228</v>
      </c>
      <c r="E76" s="13">
        <v>213</v>
      </c>
      <c r="F76" s="13">
        <f t="shared" si="2"/>
        <v>674</v>
      </c>
      <c r="G76" s="13">
        <f t="shared" si="1"/>
        <v>73</v>
      </c>
      <c r="H76" s="26"/>
    </row>
    <row r="77" spans="1:8" ht="15">
      <c r="A77" s="28" t="s">
        <v>37</v>
      </c>
      <c r="B77" s="28" t="s">
        <v>76</v>
      </c>
      <c r="C77" s="13">
        <v>214</v>
      </c>
      <c r="D77" s="13">
        <v>214</v>
      </c>
      <c r="E77" s="13">
        <v>200</v>
      </c>
      <c r="F77" s="13">
        <f t="shared" si="2"/>
        <v>628</v>
      </c>
      <c r="G77" s="13">
        <f t="shared" si="1"/>
        <v>74</v>
      </c>
      <c r="H77" s="26"/>
    </row>
    <row r="78" spans="1:8" ht="15">
      <c r="A78" s="28" t="s">
        <v>37</v>
      </c>
      <c r="B78" s="28" t="s">
        <v>77</v>
      </c>
      <c r="C78" s="13">
        <v>234</v>
      </c>
      <c r="D78" s="13">
        <v>233</v>
      </c>
      <c r="E78" s="13">
        <v>172</v>
      </c>
      <c r="F78" s="13">
        <f t="shared" si="2"/>
        <v>639</v>
      </c>
      <c r="G78" s="13">
        <f t="shared" si="1"/>
        <v>75</v>
      </c>
      <c r="H78" s="26"/>
    </row>
    <row r="79" spans="1:8" ht="15">
      <c r="A79" s="28" t="s">
        <v>37</v>
      </c>
      <c r="B79" s="28" t="s">
        <v>78</v>
      </c>
      <c r="C79" s="13"/>
      <c r="D79" s="13"/>
      <c r="E79" s="13"/>
      <c r="F79" s="13">
        <f t="shared" si="2"/>
        <v>0</v>
      </c>
      <c r="G79" s="13">
        <f t="shared" si="1"/>
        <v>76</v>
      </c>
      <c r="H79" s="26"/>
    </row>
    <row r="80" spans="1:8" ht="15">
      <c r="A80" s="28" t="s">
        <v>37</v>
      </c>
      <c r="B80" s="28" t="s">
        <v>79</v>
      </c>
      <c r="C80" s="13"/>
      <c r="D80" s="13"/>
      <c r="E80" s="13"/>
      <c r="F80" s="13">
        <f t="shared" si="2"/>
        <v>0</v>
      </c>
      <c r="G80" s="13">
        <f t="shared" si="1"/>
        <v>77</v>
      </c>
      <c r="H80" s="26"/>
    </row>
    <row r="81" spans="1:9" ht="15">
      <c r="A81" s="28" t="s">
        <v>37</v>
      </c>
      <c r="B81" s="27"/>
      <c r="C81" s="13"/>
      <c r="D81" s="13"/>
      <c r="E81" s="13"/>
      <c r="F81" s="13">
        <f t="shared" si="2"/>
        <v>0</v>
      </c>
      <c r="G81" s="13">
        <f t="shared" si="1"/>
        <v>78</v>
      </c>
      <c r="H81" s="26">
        <f>SUM(C74:C83)</f>
        <v>999</v>
      </c>
      <c r="I81" s="26" t="s">
        <v>8</v>
      </c>
    </row>
    <row r="82" spans="1:9" ht="15">
      <c r="A82" s="28" t="s">
        <v>37</v>
      </c>
      <c r="B82" s="28" t="s">
        <v>21</v>
      </c>
      <c r="C82" s="13">
        <v>155</v>
      </c>
      <c r="D82" s="13">
        <v>154</v>
      </c>
      <c r="E82" s="13">
        <v>138</v>
      </c>
      <c r="F82" s="13">
        <f t="shared" si="2"/>
        <v>447</v>
      </c>
      <c r="G82" s="13">
        <f t="shared" si="1"/>
        <v>79</v>
      </c>
      <c r="H82" s="26">
        <f>SUM(D74:D83)</f>
        <v>1020</v>
      </c>
      <c r="I82" s="26" t="s">
        <v>9</v>
      </c>
    </row>
    <row r="83" spans="1:9" ht="15">
      <c r="A83" s="28" t="s">
        <v>37</v>
      </c>
      <c r="B83" s="28" t="s">
        <v>21</v>
      </c>
      <c r="C83" s="13"/>
      <c r="D83" s="13"/>
      <c r="E83" s="13"/>
      <c r="F83" s="13">
        <f t="shared" si="2"/>
        <v>0</v>
      </c>
      <c r="G83" s="13">
        <f t="shared" si="1"/>
        <v>80</v>
      </c>
      <c r="H83" s="26">
        <f>SUM(E74:E83)</f>
        <v>937</v>
      </c>
      <c r="I83" s="26" t="s">
        <v>10</v>
      </c>
    </row>
    <row r="84" spans="1:8" ht="15">
      <c r="A84" s="28" t="s">
        <v>23</v>
      </c>
      <c r="B84" s="28" t="s">
        <v>263</v>
      </c>
      <c r="C84" s="13"/>
      <c r="D84" s="13"/>
      <c r="E84" s="13">
        <v>118</v>
      </c>
      <c r="F84" s="13">
        <f t="shared" si="2"/>
        <v>118</v>
      </c>
      <c r="G84" s="13">
        <f t="shared" si="1"/>
        <v>81</v>
      </c>
      <c r="H84" s="26"/>
    </row>
    <row r="85" spans="1:8" ht="15">
      <c r="A85" s="28" t="s">
        <v>23</v>
      </c>
      <c r="B85" s="28" t="s">
        <v>264</v>
      </c>
      <c r="C85" s="13">
        <v>185</v>
      </c>
      <c r="D85" s="13">
        <v>210</v>
      </c>
      <c r="E85" s="13">
        <v>213</v>
      </c>
      <c r="F85" s="13">
        <f t="shared" si="2"/>
        <v>608</v>
      </c>
      <c r="G85" s="13">
        <f t="shared" si="1"/>
        <v>82</v>
      </c>
      <c r="H85" s="26"/>
    </row>
    <row r="86" spans="1:8" ht="15">
      <c r="A86" s="28" t="s">
        <v>23</v>
      </c>
      <c r="B86" s="28" t="s">
        <v>265</v>
      </c>
      <c r="C86" s="13"/>
      <c r="D86" s="13">
        <v>157</v>
      </c>
      <c r="E86" s="13"/>
      <c r="F86" s="13">
        <f t="shared" si="2"/>
        <v>157</v>
      </c>
      <c r="G86" s="13">
        <f t="shared" si="1"/>
        <v>83</v>
      </c>
      <c r="H86" s="26"/>
    </row>
    <row r="87" spans="1:8" ht="15">
      <c r="A87" s="28" t="s">
        <v>23</v>
      </c>
      <c r="B87" s="28" t="s">
        <v>266</v>
      </c>
      <c r="C87" s="13">
        <v>177</v>
      </c>
      <c r="D87" s="13"/>
      <c r="E87" s="13"/>
      <c r="F87" s="13">
        <f t="shared" si="2"/>
        <v>177</v>
      </c>
      <c r="G87" s="13">
        <f t="shared" si="1"/>
        <v>84</v>
      </c>
      <c r="H87" s="26"/>
    </row>
    <row r="88" spans="1:8" ht="15">
      <c r="A88" s="28" t="s">
        <v>23</v>
      </c>
      <c r="B88" s="28" t="s">
        <v>267</v>
      </c>
      <c r="C88" s="13">
        <v>215</v>
      </c>
      <c r="D88" s="13">
        <v>182</v>
      </c>
      <c r="E88" s="13">
        <v>215</v>
      </c>
      <c r="F88" s="13">
        <f t="shared" si="2"/>
        <v>612</v>
      </c>
      <c r="G88" s="13">
        <f t="shared" si="1"/>
        <v>85</v>
      </c>
      <c r="H88" s="26"/>
    </row>
    <row r="89" spans="1:8" ht="15">
      <c r="A89" s="28" t="s">
        <v>23</v>
      </c>
      <c r="B89" s="28" t="s">
        <v>268</v>
      </c>
      <c r="C89" s="13">
        <v>161</v>
      </c>
      <c r="D89" s="13">
        <v>190</v>
      </c>
      <c r="E89" s="13"/>
      <c r="F89" s="13">
        <f t="shared" si="2"/>
        <v>351</v>
      </c>
      <c r="G89" s="13">
        <f t="shared" si="1"/>
        <v>86</v>
      </c>
      <c r="H89" s="26"/>
    </row>
    <row r="90" spans="1:8" ht="15">
      <c r="A90" s="28" t="s">
        <v>23</v>
      </c>
      <c r="B90" s="28" t="s">
        <v>269</v>
      </c>
      <c r="C90" s="13"/>
      <c r="D90" s="13">
        <v>170</v>
      </c>
      <c r="E90" s="13"/>
      <c r="F90" s="13">
        <f t="shared" si="2"/>
        <v>170</v>
      </c>
      <c r="G90" s="13">
        <f t="shared" si="1"/>
        <v>87</v>
      </c>
      <c r="H90" s="26"/>
    </row>
    <row r="91" spans="1:9" ht="15">
      <c r="A91" s="28" t="s">
        <v>23</v>
      </c>
      <c r="B91" s="28" t="s">
        <v>270</v>
      </c>
      <c r="C91" s="13">
        <v>139</v>
      </c>
      <c r="D91" s="13"/>
      <c r="E91" s="13"/>
      <c r="F91" s="13">
        <f t="shared" si="2"/>
        <v>139</v>
      </c>
      <c r="G91" s="13">
        <f t="shared" si="1"/>
        <v>88</v>
      </c>
      <c r="H91" s="26">
        <f>SUM(C84:C93)</f>
        <v>877</v>
      </c>
      <c r="I91" s="26" t="s">
        <v>8</v>
      </c>
    </row>
    <row r="92" spans="1:9" ht="15">
      <c r="A92" s="28" t="s">
        <v>23</v>
      </c>
      <c r="B92" s="28" t="s">
        <v>21</v>
      </c>
      <c r="C92" s="13"/>
      <c r="D92" s="13"/>
      <c r="E92" s="13">
        <v>182</v>
      </c>
      <c r="F92" s="13">
        <f t="shared" si="2"/>
        <v>182</v>
      </c>
      <c r="G92" s="13">
        <f t="shared" si="1"/>
        <v>89</v>
      </c>
      <c r="H92" s="26">
        <f>SUM(D84:D93)</f>
        <v>909</v>
      </c>
      <c r="I92" s="26" t="s">
        <v>9</v>
      </c>
    </row>
    <row r="93" spans="1:9" ht="15">
      <c r="A93" s="28" t="s">
        <v>23</v>
      </c>
      <c r="B93" s="28" t="s">
        <v>21</v>
      </c>
      <c r="C93" s="13"/>
      <c r="D93" s="13"/>
      <c r="E93" s="13">
        <v>127</v>
      </c>
      <c r="F93" s="13">
        <f t="shared" si="2"/>
        <v>127</v>
      </c>
      <c r="G93" s="13">
        <f t="shared" si="1"/>
        <v>90</v>
      </c>
      <c r="H93" s="26">
        <f>SUM(E84:E93)</f>
        <v>855</v>
      </c>
      <c r="I93" s="26" t="s">
        <v>10</v>
      </c>
    </row>
    <row r="94" spans="1:8" ht="15">
      <c r="A94" s="28" t="s">
        <v>12</v>
      </c>
      <c r="B94" s="28" t="s">
        <v>121</v>
      </c>
      <c r="C94" s="13">
        <v>196</v>
      </c>
      <c r="D94" s="13">
        <v>161</v>
      </c>
      <c r="E94" s="13"/>
      <c r="F94" s="13">
        <f t="shared" si="2"/>
        <v>357</v>
      </c>
      <c r="G94" s="13">
        <f t="shared" si="1"/>
        <v>91</v>
      </c>
      <c r="H94" s="26"/>
    </row>
    <row r="95" spans="1:8" ht="15">
      <c r="A95" s="28" t="s">
        <v>12</v>
      </c>
      <c r="B95" s="28" t="s">
        <v>122</v>
      </c>
      <c r="C95" s="13">
        <v>181</v>
      </c>
      <c r="D95" s="13"/>
      <c r="E95" s="13">
        <v>174</v>
      </c>
      <c r="F95" s="13">
        <f t="shared" si="2"/>
        <v>355</v>
      </c>
      <c r="G95" s="13">
        <f t="shared" si="1"/>
        <v>92</v>
      </c>
      <c r="H95" s="26"/>
    </row>
    <row r="96" spans="1:8" ht="15">
      <c r="A96" s="28" t="s">
        <v>12</v>
      </c>
      <c r="B96" s="28" t="s">
        <v>123</v>
      </c>
      <c r="C96" s="13">
        <v>182</v>
      </c>
      <c r="D96" s="13"/>
      <c r="E96" s="13"/>
      <c r="F96" s="13">
        <f t="shared" si="2"/>
        <v>182</v>
      </c>
      <c r="G96" s="13">
        <f t="shared" si="1"/>
        <v>93</v>
      </c>
      <c r="H96" s="26"/>
    </row>
    <row r="97" spans="1:8" ht="15">
      <c r="A97" s="28" t="s">
        <v>12</v>
      </c>
      <c r="B97" s="28" t="s">
        <v>124</v>
      </c>
      <c r="C97" s="13"/>
      <c r="D97" s="13"/>
      <c r="E97" s="13">
        <v>136</v>
      </c>
      <c r="F97" s="13">
        <f t="shared" si="2"/>
        <v>136</v>
      </c>
      <c r="G97" s="13">
        <f t="shared" si="1"/>
        <v>94</v>
      </c>
      <c r="H97" s="26"/>
    </row>
    <row r="98" spans="1:8" ht="15">
      <c r="A98" s="28" t="s">
        <v>12</v>
      </c>
      <c r="B98" s="28" t="s">
        <v>125</v>
      </c>
      <c r="C98" s="13">
        <v>160</v>
      </c>
      <c r="D98" s="13">
        <v>165</v>
      </c>
      <c r="E98" s="13"/>
      <c r="F98" s="13">
        <f t="shared" si="2"/>
        <v>325</v>
      </c>
      <c r="G98" s="13">
        <f t="shared" si="1"/>
        <v>95</v>
      </c>
      <c r="H98" s="26"/>
    </row>
    <row r="99" spans="1:8" ht="15">
      <c r="A99" s="28" t="s">
        <v>12</v>
      </c>
      <c r="B99" s="28" t="s">
        <v>126</v>
      </c>
      <c r="C99" s="13">
        <v>222</v>
      </c>
      <c r="D99" s="13">
        <v>214</v>
      </c>
      <c r="E99" s="13">
        <v>225</v>
      </c>
      <c r="F99" s="13">
        <f t="shared" si="2"/>
        <v>661</v>
      </c>
      <c r="G99" s="13">
        <f t="shared" si="1"/>
        <v>96</v>
      </c>
      <c r="H99" s="26"/>
    </row>
    <row r="100" spans="1:8" ht="15">
      <c r="A100" s="28" t="s">
        <v>12</v>
      </c>
      <c r="B100" s="28" t="s">
        <v>127</v>
      </c>
      <c r="C100" s="43"/>
      <c r="D100" s="13">
        <v>177</v>
      </c>
      <c r="E100" s="13">
        <v>168</v>
      </c>
      <c r="F100" s="13">
        <f t="shared" si="2"/>
        <v>345</v>
      </c>
      <c r="G100" s="13">
        <f t="shared" si="1"/>
        <v>97</v>
      </c>
      <c r="H100" s="26"/>
    </row>
    <row r="101" spans="1:9" ht="15">
      <c r="A101" s="28" t="s">
        <v>12</v>
      </c>
      <c r="B101" s="28" t="s">
        <v>128</v>
      </c>
      <c r="C101" s="13"/>
      <c r="D101" s="13">
        <v>199</v>
      </c>
      <c r="E101" s="13">
        <v>157</v>
      </c>
      <c r="F101" s="13">
        <f t="shared" si="2"/>
        <v>356</v>
      </c>
      <c r="G101" s="13">
        <f t="shared" si="1"/>
        <v>98</v>
      </c>
      <c r="H101" s="26">
        <f>SUM(C94:C103)</f>
        <v>941</v>
      </c>
      <c r="I101" s="26" t="s">
        <v>8</v>
      </c>
    </row>
    <row r="102" spans="1:9" ht="15">
      <c r="A102" s="28" t="s">
        <v>12</v>
      </c>
      <c r="B102" s="28" t="s">
        <v>21</v>
      </c>
      <c r="C102" s="13"/>
      <c r="D102" s="13"/>
      <c r="E102" s="13"/>
      <c r="F102" s="13">
        <f t="shared" si="2"/>
        <v>0</v>
      </c>
      <c r="G102" s="13">
        <f t="shared" si="1"/>
        <v>99</v>
      </c>
      <c r="H102" s="26">
        <f>SUM(D94:D103)</f>
        <v>916</v>
      </c>
      <c r="I102" s="26" t="s">
        <v>9</v>
      </c>
    </row>
    <row r="103" spans="1:9" ht="15">
      <c r="A103" s="28" t="s">
        <v>12</v>
      </c>
      <c r="B103" s="28" t="s">
        <v>21</v>
      </c>
      <c r="C103" s="13"/>
      <c r="D103" s="13"/>
      <c r="E103" s="13"/>
      <c r="F103" s="13">
        <f t="shared" si="2"/>
        <v>0</v>
      </c>
      <c r="G103" s="13">
        <f t="shared" si="1"/>
        <v>100</v>
      </c>
      <c r="H103" s="26">
        <f>SUM(E94:E103)</f>
        <v>860</v>
      </c>
      <c r="I103" s="26" t="s">
        <v>10</v>
      </c>
    </row>
    <row r="104" spans="1:8" ht="15">
      <c r="A104" s="28" t="s">
        <v>16</v>
      </c>
      <c r="B104" s="28" t="s">
        <v>155</v>
      </c>
      <c r="C104" s="13">
        <v>194</v>
      </c>
      <c r="D104" s="13">
        <v>182</v>
      </c>
      <c r="E104" s="13">
        <v>178</v>
      </c>
      <c r="F104" s="13">
        <f t="shared" si="2"/>
        <v>554</v>
      </c>
      <c r="G104" s="13">
        <f t="shared" si="1"/>
        <v>101</v>
      </c>
      <c r="H104" s="26"/>
    </row>
    <row r="105" spans="1:8" ht="15">
      <c r="A105" s="28" t="s">
        <v>16</v>
      </c>
      <c r="B105" s="28" t="s">
        <v>156</v>
      </c>
      <c r="C105" s="13">
        <v>170</v>
      </c>
      <c r="D105" s="13"/>
      <c r="E105" s="13">
        <v>164</v>
      </c>
      <c r="F105" s="13">
        <f t="shared" si="2"/>
        <v>334</v>
      </c>
      <c r="G105" s="13">
        <f t="shared" si="1"/>
        <v>102</v>
      </c>
      <c r="H105" s="26"/>
    </row>
    <row r="106" spans="1:8" ht="15">
      <c r="A106" s="28" t="s">
        <v>16</v>
      </c>
      <c r="B106" s="28" t="s">
        <v>157</v>
      </c>
      <c r="C106" s="13">
        <v>197</v>
      </c>
      <c r="D106" s="13">
        <v>207</v>
      </c>
      <c r="E106" s="13">
        <v>125</v>
      </c>
      <c r="F106" s="13">
        <f t="shared" si="2"/>
        <v>529</v>
      </c>
      <c r="G106" s="13">
        <f t="shared" si="1"/>
        <v>103</v>
      </c>
      <c r="H106" s="26"/>
    </row>
    <row r="107" spans="1:8" ht="15">
      <c r="A107" s="28" t="s">
        <v>16</v>
      </c>
      <c r="B107" s="28" t="s">
        <v>158</v>
      </c>
      <c r="C107" s="13"/>
      <c r="D107" s="13"/>
      <c r="E107" s="13">
        <v>154</v>
      </c>
      <c r="F107" s="13">
        <f t="shared" si="2"/>
        <v>154</v>
      </c>
      <c r="G107" s="13">
        <f t="shared" si="1"/>
        <v>104</v>
      </c>
      <c r="H107" s="26"/>
    </row>
    <row r="108" spans="1:8" ht="15">
      <c r="A108" s="28" t="s">
        <v>16</v>
      </c>
      <c r="B108" s="28" t="s">
        <v>159</v>
      </c>
      <c r="C108" s="13"/>
      <c r="D108" s="13">
        <v>197</v>
      </c>
      <c r="E108" s="13"/>
      <c r="F108" s="13">
        <f t="shared" si="2"/>
        <v>197</v>
      </c>
      <c r="G108" s="13">
        <f t="shared" si="1"/>
        <v>105</v>
      </c>
      <c r="H108" s="26"/>
    </row>
    <row r="109" spans="1:8" ht="15">
      <c r="A109" s="28" t="s">
        <v>16</v>
      </c>
      <c r="B109" s="28" t="s">
        <v>315</v>
      </c>
      <c r="C109" s="13">
        <v>151</v>
      </c>
      <c r="D109" s="13">
        <v>184</v>
      </c>
      <c r="E109" s="13">
        <v>156</v>
      </c>
      <c r="F109" s="13">
        <f t="shared" si="2"/>
        <v>491</v>
      </c>
      <c r="G109" s="13">
        <f t="shared" si="1"/>
        <v>106</v>
      </c>
      <c r="H109" s="26"/>
    </row>
    <row r="110" spans="1:8" ht="15">
      <c r="A110" s="28" t="s">
        <v>16</v>
      </c>
      <c r="B110" s="28" t="s">
        <v>160</v>
      </c>
      <c r="C110" s="13">
        <v>186</v>
      </c>
      <c r="D110" s="13">
        <v>131</v>
      </c>
      <c r="E110" s="13"/>
      <c r="F110" s="13">
        <f t="shared" si="2"/>
        <v>317</v>
      </c>
      <c r="G110" s="13">
        <f aca="true" t="shared" si="3" ref="G110:G173">SUM(G109+1)</f>
        <v>107</v>
      </c>
      <c r="H110" s="26"/>
    </row>
    <row r="111" spans="1:9" ht="15">
      <c r="A111" s="28" t="s">
        <v>16</v>
      </c>
      <c r="B111" s="28"/>
      <c r="C111" s="13"/>
      <c r="D111" s="13"/>
      <c r="E111" s="13"/>
      <c r="F111" s="13">
        <f t="shared" si="2"/>
        <v>0</v>
      </c>
      <c r="G111" s="13">
        <f t="shared" si="3"/>
        <v>108</v>
      </c>
      <c r="H111" s="26">
        <f>SUM(C104:C113)</f>
        <v>898</v>
      </c>
      <c r="I111" s="26" t="s">
        <v>8</v>
      </c>
    </row>
    <row r="112" spans="1:9" ht="15">
      <c r="A112" s="28" t="s">
        <v>16</v>
      </c>
      <c r="B112" s="28" t="s">
        <v>21</v>
      </c>
      <c r="C112" s="13"/>
      <c r="D112" s="13"/>
      <c r="E112" s="13"/>
      <c r="F112" s="13">
        <f t="shared" si="2"/>
        <v>0</v>
      </c>
      <c r="G112" s="13">
        <f t="shared" si="3"/>
        <v>109</v>
      </c>
      <c r="H112" s="26">
        <f>SUM(D104:D113)</f>
        <v>901</v>
      </c>
      <c r="I112" s="26" t="s">
        <v>9</v>
      </c>
    </row>
    <row r="113" spans="1:9" ht="15">
      <c r="A113" s="28" t="s">
        <v>16</v>
      </c>
      <c r="B113" s="28" t="s">
        <v>21</v>
      </c>
      <c r="C113" s="13"/>
      <c r="D113" s="13"/>
      <c r="E113" s="13"/>
      <c r="F113" s="13">
        <f t="shared" si="2"/>
        <v>0</v>
      </c>
      <c r="G113" s="13">
        <f t="shared" si="3"/>
        <v>110</v>
      </c>
      <c r="H113" s="26">
        <f>SUM(E104:E113)</f>
        <v>777</v>
      </c>
      <c r="I113" s="26" t="s">
        <v>10</v>
      </c>
    </row>
    <row r="114" spans="1:8" ht="15">
      <c r="A114" s="28" t="s">
        <v>13</v>
      </c>
      <c r="B114" s="28" t="s">
        <v>271</v>
      </c>
      <c r="C114" s="13">
        <v>192</v>
      </c>
      <c r="D114" s="13">
        <v>197</v>
      </c>
      <c r="E114" s="13">
        <v>167</v>
      </c>
      <c r="F114" s="13">
        <f t="shared" si="2"/>
        <v>556</v>
      </c>
      <c r="G114" s="13">
        <f t="shared" si="3"/>
        <v>111</v>
      </c>
      <c r="H114" s="26"/>
    </row>
    <row r="115" spans="1:8" ht="15">
      <c r="A115" s="28" t="s">
        <v>13</v>
      </c>
      <c r="B115" s="28" t="s">
        <v>272</v>
      </c>
      <c r="C115" s="13">
        <v>148</v>
      </c>
      <c r="D115" s="13">
        <v>134</v>
      </c>
      <c r="E115" s="13">
        <v>151</v>
      </c>
      <c r="F115" s="13">
        <f t="shared" si="2"/>
        <v>433</v>
      </c>
      <c r="G115" s="13">
        <f t="shared" si="3"/>
        <v>112</v>
      </c>
      <c r="H115" s="26"/>
    </row>
    <row r="116" spans="1:8" ht="15">
      <c r="A116" s="28" t="s">
        <v>13</v>
      </c>
      <c r="B116" s="28" t="s">
        <v>273</v>
      </c>
      <c r="C116" s="13">
        <v>139</v>
      </c>
      <c r="D116" s="13"/>
      <c r="E116" s="13">
        <v>156</v>
      </c>
      <c r="F116" s="13">
        <f t="shared" si="2"/>
        <v>295</v>
      </c>
      <c r="G116" s="13">
        <f t="shared" si="3"/>
        <v>113</v>
      </c>
      <c r="H116" s="26"/>
    </row>
    <row r="117" spans="1:8" ht="15">
      <c r="A117" s="28" t="s">
        <v>13</v>
      </c>
      <c r="B117" s="28" t="s">
        <v>311</v>
      </c>
      <c r="C117" s="13">
        <v>159</v>
      </c>
      <c r="D117" s="13">
        <v>192</v>
      </c>
      <c r="E117" s="13">
        <v>182</v>
      </c>
      <c r="F117" s="13">
        <f t="shared" si="2"/>
        <v>533</v>
      </c>
      <c r="G117" s="13">
        <f t="shared" si="3"/>
        <v>114</v>
      </c>
      <c r="H117" s="26"/>
    </row>
    <row r="118" spans="1:8" ht="15">
      <c r="A118" s="28" t="s">
        <v>13</v>
      </c>
      <c r="B118" s="28" t="s">
        <v>274</v>
      </c>
      <c r="C118" s="13">
        <v>213</v>
      </c>
      <c r="D118" s="13">
        <v>142</v>
      </c>
      <c r="E118" s="13">
        <v>209</v>
      </c>
      <c r="F118" s="13">
        <f t="shared" si="2"/>
        <v>564</v>
      </c>
      <c r="G118" s="13">
        <f t="shared" si="3"/>
        <v>115</v>
      </c>
      <c r="H118" s="26"/>
    </row>
    <row r="119" spans="1:8" ht="15">
      <c r="A119" s="28" t="s">
        <v>13</v>
      </c>
      <c r="B119" s="28" t="s">
        <v>275</v>
      </c>
      <c r="C119" s="13"/>
      <c r="D119" s="13">
        <v>113</v>
      </c>
      <c r="E119" s="13"/>
      <c r="F119" s="13">
        <f t="shared" si="2"/>
        <v>113</v>
      </c>
      <c r="G119" s="13">
        <f t="shared" si="3"/>
        <v>116</v>
      </c>
      <c r="H119" s="26"/>
    </row>
    <row r="120" spans="1:8" ht="15">
      <c r="A120" s="28" t="s">
        <v>13</v>
      </c>
      <c r="B120" s="28"/>
      <c r="C120" s="13"/>
      <c r="D120" s="13"/>
      <c r="E120" s="13"/>
      <c r="F120" s="13">
        <f t="shared" si="2"/>
        <v>0</v>
      </c>
      <c r="G120" s="13">
        <f t="shared" si="3"/>
        <v>117</v>
      </c>
      <c r="H120" s="26"/>
    </row>
    <row r="121" spans="1:9" ht="15">
      <c r="A121" s="28" t="s">
        <v>13</v>
      </c>
      <c r="B121" s="28"/>
      <c r="C121" s="13"/>
      <c r="D121" s="13"/>
      <c r="E121" s="13"/>
      <c r="F121" s="13">
        <f t="shared" si="2"/>
        <v>0</v>
      </c>
      <c r="G121" s="13">
        <f t="shared" si="3"/>
        <v>118</v>
      </c>
      <c r="H121" s="26">
        <f>SUM(C114:C123)</f>
        <v>851</v>
      </c>
      <c r="I121" s="26" t="s">
        <v>8</v>
      </c>
    </row>
    <row r="122" spans="1:9" ht="15">
      <c r="A122" s="28" t="s">
        <v>13</v>
      </c>
      <c r="B122" s="28" t="s">
        <v>21</v>
      </c>
      <c r="C122" s="13"/>
      <c r="D122" s="13"/>
      <c r="E122" s="13"/>
      <c r="F122" s="13">
        <f t="shared" si="2"/>
        <v>0</v>
      </c>
      <c r="G122" s="13">
        <f t="shared" si="3"/>
        <v>119</v>
      </c>
      <c r="H122" s="26">
        <f>SUM(D114:D123)</f>
        <v>778</v>
      </c>
      <c r="I122" s="26" t="s">
        <v>9</v>
      </c>
    </row>
    <row r="123" spans="1:9" ht="15">
      <c r="A123" s="28" t="s">
        <v>13</v>
      </c>
      <c r="B123" s="28" t="s">
        <v>21</v>
      </c>
      <c r="C123" s="13"/>
      <c r="D123" s="13"/>
      <c r="E123" s="13"/>
      <c r="F123" s="13">
        <f t="shared" si="2"/>
        <v>0</v>
      </c>
      <c r="G123" s="13">
        <f t="shared" si="3"/>
        <v>120</v>
      </c>
      <c r="H123" s="26">
        <f>SUM(E114:E123)</f>
        <v>865</v>
      </c>
      <c r="I123" s="26" t="s">
        <v>10</v>
      </c>
    </row>
    <row r="124" spans="1:8" ht="15">
      <c r="A124" s="28" t="s">
        <v>27</v>
      </c>
      <c r="B124" s="28" t="s">
        <v>280</v>
      </c>
      <c r="C124" s="13">
        <v>217</v>
      </c>
      <c r="D124" s="13">
        <v>202</v>
      </c>
      <c r="E124" s="13">
        <v>211</v>
      </c>
      <c r="F124" s="13">
        <f t="shared" si="2"/>
        <v>630</v>
      </c>
      <c r="G124" s="13">
        <f t="shared" si="3"/>
        <v>121</v>
      </c>
      <c r="H124" s="26"/>
    </row>
    <row r="125" spans="1:8" ht="15">
      <c r="A125" s="28" t="s">
        <v>27</v>
      </c>
      <c r="B125" s="28" t="s">
        <v>276</v>
      </c>
      <c r="C125" s="13">
        <v>207</v>
      </c>
      <c r="D125" s="13">
        <v>151</v>
      </c>
      <c r="E125" s="13"/>
      <c r="F125" s="13">
        <f t="shared" si="2"/>
        <v>358</v>
      </c>
      <c r="G125" s="13">
        <f t="shared" si="3"/>
        <v>122</v>
      </c>
      <c r="H125" s="26"/>
    </row>
    <row r="126" spans="1:8" ht="15">
      <c r="A126" s="28" t="s">
        <v>27</v>
      </c>
      <c r="B126" s="28" t="s">
        <v>277</v>
      </c>
      <c r="C126" s="13">
        <v>223</v>
      </c>
      <c r="D126" s="13">
        <v>219</v>
      </c>
      <c r="E126" s="13">
        <v>192</v>
      </c>
      <c r="F126" s="13">
        <f t="shared" si="2"/>
        <v>634</v>
      </c>
      <c r="G126" s="13">
        <f t="shared" si="3"/>
        <v>123</v>
      </c>
      <c r="H126" s="26"/>
    </row>
    <row r="127" spans="1:8" ht="15">
      <c r="A127" s="28" t="s">
        <v>27</v>
      </c>
      <c r="B127" s="28" t="s">
        <v>278</v>
      </c>
      <c r="C127" s="13">
        <v>214</v>
      </c>
      <c r="D127" s="13">
        <v>171</v>
      </c>
      <c r="E127" s="13">
        <v>213</v>
      </c>
      <c r="F127" s="13">
        <f t="shared" si="2"/>
        <v>598</v>
      </c>
      <c r="G127" s="13">
        <f t="shared" si="3"/>
        <v>124</v>
      </c>
      <c r="H127" s="26"/>
    </row>
    <row r="128" spans="1:8" ht="15">
      <c r="A128" s="28" t="s">
        <v>27</v>
      </c>
      <c r="B128" s="28" t="s">
        <v>279</v>
      </c>
      <c r="C128" s="13">
        <v>235</v>
      </c>
      <c r="D128" s="13">
        <v>219</v>
      </c>
      <c r="E128" s="13">
        <v>175</v>
      </c>
      <c r="F128" s="13">
        <f aca="true" t="shared" si="4" ref="F128:F159">SUM(C128:E128)</f>
        <v>629</v>
      </c>
      <c r="G128" s="13">
        <f t="shared" si="3"/>
        <v>125</v>
      </c>
      <c r="H128" s="26"/>
    </row>
    <row r="129" spans="1:8" ht="15">
      <c r="A129" s="28" t="s">
        <v>27</v>
      </c>
      <c r="B129" s="28" t="s">
        <v>281</v>
      </c>
      <c r="C129" s="13"/>
      <c r="D129" s="13"/>
      <c r="E129" s="13">
        <v>165</v>
      </c>
      <c r="F129" s="13">
        <f t="shared" si="4"/>
        <v>165</v>
      </c>
      <c r="G129" s="13">
        <f t="shared" si="3"/>
        <v>126</v>
      </c>
      <c r="H129" s="26"/>
    </row>
    <row r="130" spans="1:8" ht="15">
      <c r="A130" s="28" t="s">
        <v>27</v>
      </c>
      <c r="B130" s="28" t="s">
        <v>282</v>
      </c>
      <c r="C130" s="13"/>
      <c r="D130" s="13"/>
      <c r="E130" s="13"/>
      <c r="F130" s="13">
        <f t="shared" si="4"/>
        <v>0</v>
      </c>
      <c r="G130" s="13">
        <f t="shared" si="3"/>
        <v>127</v>
      </c>
      <c r="H130" s="26"/>
    </row>
    <row r="131" spans="1:9" ht="15">
      <c r="A131" s="28" t="s">
        <v>27</v>
      </c>
      <c r="B131" s="28"/>
      <c r="C131" s="13"/>
      <c r="D131" s="13"/>
      <c r="E131" s="13"/>
      <c r="F131" s="13">
        <f t="shared" si="4"/>
        <v>0</v>
      </c>
      <c r="G131" s="13">
        <f t="shared" si="3"/>
        <v>128</v>
      </c>
      <c r="H131" s="26">
        <f>SUM(C124:C133)</f>
        <v>1096</v>
      </c>
      <c r="I131" s="26" t="s">
        <v>8</v>
      </c>
    </row>
    <row r="132" spans="1:9" ht="15">
      <c r="A132" s="28" t="s">
        <v>27</v>
      </c>
      <c r="B132" s="28" t="s">
        <v>21</v>
      </c>
      <c r="C132" s="13"/>
      <c r="D132" s="13"/>
      <c r="E132" s="13"/>
      <c r="F132" s="13">
        <f t="shared" si="4"/>
        <v>0</v>
      </c>
      <c r="G132" s="13">
        <f t="shared" si="3"/>
        <v>129</v>
      </c>
      <c r="H132" s="26">
        <f>SUM(D124:D133)</f>
        <v>962</v>
      </c>
      <c r="I132" s="26" t="s">
        <v>9</v>
      </c>
    </row>
    <row r="133" spans="1:9" ht="15">
      <c r="A133" s="28" t="s">
        <v>27</v>
      </c>
      <c r="B133" s="28" t="s">
        <v>21</v>
      </c>
      <c r="C133" s="13"/>
      <c r="D133" s="13"/>
      <c r="E133" s="13"/>
      <c r="F133" s="13">
        <f t="shared" si="4"/>
        <v>0</v>
      </c>
      <c r="G133" s="13">
        <f t="shared" si="3"/>
        <v>130</v>
      </c>
      <c r="H133" s="26">
        <f>SUM(E124:E133)</f>
        <v>956</v>
      </c>
      <c r="I133" s="26" t="s">
        <v>10</v>
      </c>
    </row>
    <row r="134" spans="1:8" ht="15">
      <c r="A134" s="28" t="s">
        <v>17</v>
      </c>
      <c r="B134" s="28" t="s">
        <v>101</v>
      </c>
      <c r="C134" s="13"/>
      <c r="D134" s="13"/>
      <c r="E134" s="13"/>
      <c r="F134" s="13">
        <f t="shared" si="4"/>
        <v>0</v>
      </c>
      <c r="G134" s="13">
        <f t="shared" si="3"/>
        <v>131</v>
      </c>
      <c r="H134" s="26"/>
    </row>
    <row r="135" spans="1:8" ht="15">
      <c r="A135" s="28" t="s">
        <v>17</v>
      </c>
      <c r="B135" s="28" t="s">
        <v>102</v>
      </c>
      <c r="C135" s="13">
        <v>225</v>
      </c>
      <c r="D135" s="13">
        <v>201</v>
      </c>
      <c r="E135" s="13">
        <v>190</v>
      </c>
      <c r="F135" s="13">
        <f t="shared" si="4"/>
        <v>616</v>
      </c>
      <c r="G135" s="13">
        <f t="shared" si="3"/>
        <v>132</v>
      </c>
      <c r="H135" s="26"/>
    </row>
    <row r="136" spans="1:8" ht="15">
      <c r="A136" s="28" t="s">
        <v>17</v>
      </c>
      <c r="B136" s="28" t="s">
        <v>103</v>
      </c>
      <c r="C136" s="13">
        <v>262</v>
      </c>
      <c r="D136" s="13">
        <v>206</v>
      </c>
      <c r="E136" s="13">
        <v>226</v>
      </c>
      <c r="F136" s="13">
        <f t="shared" si="4"/>
        <v>694</v>
      </c>
      <c r="G136" s="13">
        <f t="shared" si="3"/>
        <v>133</v>
      </c>
      <c r="H136" s="26"/>
    </row>
    <row r="137" spans="1:8" ht="15">
      <c r="A137" s="28" t="s">
        <v>17</v>
      </c>
      <c r="B137" s="28" t="s">
        <v>104</v>
      </c>
      <c r="C137" s="13">
        <v>210</v>
      </c>
      <c r="D137" s="13"/>
      <c r="E137" s="13"/>
      <c r="F137" s="13">
        <f t="shared" si="4"/>
        <v>210</v>
      </c>
      <c r="G137" s="13">
        <f t="shared" si="3"/>
        <v>134</v>
      </c>
      <c r="H137" s="26"/>
    </row>
    <row r="138" spans="1:8" ht="15">
      <c r="A138" s="28" t="s">
        <v>17</v>
      </c>
      <c r="B138" s="28" t="s">
        <v>105</v>
      </c>
      <c r="C138" s="13">
        <v>188</v>
      </c>
      <c r="D138" s="13">
        <v>212</v>
      </c>
      <c r="E138" s="13">
        <v>211</v>
      </c>
      <c r="F138" s="13">
        <f t="shared" si="4"/>
        <v>611</v>
      </c>
      <c r="G138" s="13">
        <f t="shared" si="3"/>
        <v>135</v>
      </c>
      <c r="H138" s="26"/>
    </row>
    <row r="139" spans="1:8" ht="15">
      <c r="A139" s="28" t="s">
        <v>17</v>
      </c>
      <c r="B139" s="28" t="s">
        <v>106</v>
      </c>
      <c r="C139" s="13">
        <v>260</v>
      </c>
      <c r="D139" s="13">
        <v>178</v>
      </c>
      <c r="E139" s="13">
        <v>214</v>
      </c>
      <c r="F139" s="13">
        <f t="shared" si="4"/>
        <v>652</v>
      </c>
      <c r="G139" s="13">
        <f t="shared" si="3"/>
        <v>136</v>
      </c>
      <c r="H139" s="26"/>
    </row>
    <row r="140" spans="1:8" ht="15">
      <c r="A140" s="28" t="s">
        <v>17</v>
      </c>
      <c r="B140" s="28" t="s">
        <v>107</v>
      </c>
      <c r="C140" s="13"/>
      <c r="D140" s="13"/>
      <c r="E140" s="13">
        <v>239</v>
      </c>
      <c r="F140" s="13">
        <f t="shared" si="4"/>
        <v>239</v>
      </c>
      <c r="G140" s="13">
        <f t="shared" si="3"/>
        <v>137</v>
      </c>
      <c r="H140" s="26"/>
    </row>
    <row r="141" spans="1:9" ht="15">
      <c r="A141" s="28" t="s">
        <v>17</v>
      </c>
      <c r="B141" s="28"/>
      <c r="C141" s="13"/>
      <c r="D141" s="13"/>
      <c r="E141" s="13"/>
      <c r="F141" s="13">
        <f t="shared" si="4"/>
        <v>0</v>
      </c>
      <c r="G141" s="13">
        <f t="shared" si="3"/>
        <v>138</v>
      </c>
      <c r="H141" s="26">
        <f>SUM(C134:C143)</f>
        <v>1145</v>
      </c>
      <c r="I141" s="26" t="s">
        <v>8</v>
      </c>
    </row>
    <row r="142" spans="1:9" ht="15">
      <c r="A142" s="28" t="s">
        <v>17</v>
      </c>
      <c r="B142" s="28" t="s">
        <v>21</v>
      </c>
      <c r="C142" s="13"/>
      <c r="D142" s="13">
        <v>148</v>
      </c>
      <c r="E142" s="13"/>
      <c r="F142" s="13">
        <f t="shared" si="4"/>
        <v>148</v>
      </c>
      <c r="G142" s="13">
        <f t="shared" si="3"/>
        <v>139</v>
      </c>
      <c r="H142" s="26">
        <f>SUM(D134:D143)</f>
        <v>945</v>
      </c>
      <c r="I142" s="26" t="s">
        <v>9</v>
      </c>
    </row>
    <row r="143" spans="1:9" ht="15">
      <c r="A143" s="28" t="s">
        <v>17</v>
      </c>
      <c r="B143" s="28" t="s">
        <v>21</v>
      </c>
      <c r="C143" s="13"/>
      <c r="D143" s="13"/>
      <c r="E143" s="13"/>
      <c r="F143" s="13">
        <f t="shared" si="4"/>
        <v>0</v>
      </c>
      <c r="G143" s="13">
        <f t="shared" si="3"/>
        <v>140</v>
      </c>
      <c r="H143" s="26">
        <f>SUM(E134:E143)</f>
        <v>1080</v>
      </c>
      <c r="I143" s="26" t="s">
        <v>10</v>
      </c>
    </row>
    <row r="144" spans="1:8" ht="15">
      <c r="A144" s="28" t="s">
        <v>14</v>
      </c>
      <c r="B144" s="28" t="s">
        <v>61</v>
      </c>
      <c r="C144" s="13">
        <v>188</v>
      </c>
      <c r="D144" s="13">
        <v>161</v>
      </c>
      <c r="E144" s="13">
        <v>226</v>
      </c>
      <c r="F144" s="13">
        <f t="shared" si="4"/>
        <v>575</v>
      </c>
      <c r="G144" s="13">
        <f t="shared" si="3"/>
        <v>141</v>
      </c>
      <c r="H144" s="26"/>
    </row>
    <row r="145" spans="1:8" ht="15">
      <c r="A145" s="28" t="s">
        <v>14</v>
      </c>
      <c r="B145" s="28" t="s">
        <v>62</v>
      </c>
      <c r="C145" s="13"/>
      <c r="D145" s="13">
        <v>174</v>
      </c>
      <c r="E145" s="13">
        <v>215</v>
      </c>
      <c r="F145" s="13">
        <f t="shared" si="4"/>
        <v>389</v>
      </c>
      <c r="G145" s="13">
        <f t="shared" si="3"/>
        <v>142</v>
      </c>
      <c r="H145" s="26"/>
    </row>
    <row r="146" spans="1:8" ht="15">
      <c r="A146" s="28" t="s">
        <v>14</v>
      </c>
      <c r="B146" s="28" t="s">
        <v>63</v>
      </c>
      <c r="C146" s="13">
        <v>181</v>
      </c>
      <c r="D146" s="13"/>
      <c r="E146" s="13">
        <v>204</v>
      </c>
      <c r="F146" s="13">
        <f t="shared" si="4"/>
        <v>385</v>
      </c>
      <c r="G146" s="13">
        <f t="shared" si="3"/>
        <v>143</v>
      </c>
      <c r="H146" s="26"/>
    </row>
    <row r="147" spans="1:8" ht="15">
      <c r="A147" s="28" t="s">
        <v>14</v>
      </c>
      <c r="B147" s="28" t="s">
        <v>64</v>
      </c>
      <c r="C147" s="13">
        <v>256</v>
      </c>
      <c r="D147" s="13">
        <v>167</v>
      </c>
      <c r="E147" s="13">
        <v>213</v>
      </c>
      <c r="F147" s="13">
        <f t="shared" si="4"/>
        <v>636</v>
      </c>
      <c r="G147" s="13">
        <f t="shared" si="3"/>
        <v>144</v>
      </c>
      <c r="H147" s="26"/>
    </row>
    <row r="148" spans="1:8" ht="15">
      <c r="A148" s="28" t="s">
        <v>14</v>
      </c>
      <c r="B148" s="28" t="s">
        <v>65</v>
      </c>
      <c r="C148" s="43"/>
      <c r="D148" s="13">
        <v>131</v>
      </c>
      <c r="E148" s="13"/>
      <c r="F148" s="13">
        <f t="shared" si="4"/>
        <v>131</v>
      </c>
      <c r="G148" s="13">
        <f t="shared" si="3"/>
        <v>145</v>
      </c>
      <c r="H148" s="26"/>
    </row>
    <row r="149" spans="1:8" ht="15">
      <c r="A149" s="28" t="s">
        <v>14</v>
      </c>
      <c r="B149" s="28" t="s">
        <v>66</v>
      </c>
      <c r="C149" s="13">
        <v>225</v>
      </c>
      <c r="D149" s="13">
        <v>163</v>
      </c>
      <c r="E149" s="13"/>
      <c r="F149" s="13">
        <f t="shared" si="4"/>
        <v>388</v>
      </c>
      <c r="G149" s="13">
        <f t="shared" si="3"/>
        <v>146</v>
      </c>
      <c r="H149" s="26"/>
    </row>
    <row r="150" spans="1:8" ht="15">
      <c r="A150" s="28" t="s">
        <v>14</v>
      </c>
      <c r="B150" s="28" t="s">
        <v>67</v>
      </c>
      <c r="C150" s="13"/>
      <c r="D150" s="13"/>
      <c r="E150" s="13">
        <v>128</v>
      </c>
      <c r="F150" s="13">
        <f t="shared" si="4"/>
        <v>128</v>
      </c>
      <c r="G150" s="13">
        <f t="shared" si="3"/>
        <v>147</v>
      </c>
      <c r="H150" s="26"/>
    </row>
    <row r="151" spans="1:9" ht="15">
      <c r="A151" s="28" t="s">
        <v>14</v>
      </c>
      <c r="B151" s="28"/>
      <c r="C151" s="13"/>
      <c r="D151" s="13"/>
      <c r="E151" s="13"/>
      <c r="F151" s="13">
        <f t="shared" si="4"/>
        <v>0</v>
      </c>
      <c r="G151" s="13">
        <f t="shared" si="3"/>
        <v>148</v>
      </c>
      <c r="H151" s="26">
        <f>SUM(C144:C153)</f>
        <v>987</v>
      </c>
      <c r="I151" s="26" t="s">
        <v>8</v>
      </c>
    </row>
    <row r="152" spans="1:9" ht="15">
      <c r="A152" s="28" t="s">
        <v>14</v>
      </c>
      <c r="B152" s="28" t="s">
        <v>21</v>
      </c>
      <c r="C152" s="13">
        <v>137</v>
      </c>
      <c r="D152" s="13"/>
      <c r="E152" s="13"/>
      <c r="F152" s="13">
        <f t="shared" si="4"/>
        <v>137</v>
      </c>
      <c r="G152" s="13">
        <f t="shared" si="3"/>
        <v>149</v>
      </c>
      <c r="H152" s="26">
        <f>SUM(D144:D153)</f>
        <v>796</v>
      </c>
      <c r="I152" s="26" t="s">
        <v>9</v>
      </c>
    </row>
    <row r="153" spans="1:9" ht="15">
      <c r="A153" s="28" t="s">
        <v>14</v>
      </c>
      <c r="B153" s="28" t="s">
        <v>21</v>
      </c>
      <c r="C153" s="13"/>
      <c r="D153" s="13"/>
      <c r="E153" s="13"/>
      <c r="F153" s="13">
        <f t="shared" si="4"/>
        <v>0</v>
      </c>
      <c r="G153" s="13">
        <f t="shared" si="3"/>
        <v>150</v>
      </c>
      <c r="H153" s="26">
        <f>SUM(E144:E153)</f>
        <v>986</v>
      </c>
      <c r="I153" s="26" t="s">
        <v>10</v>
      </c>
    </row>
    <row r="154" spans="1:8" ht="15">
      <c r="A154" s="28" t="s">
        <v>34</v>
      </c>
      <c r="B154" s="28" t="s">
        <v>161</v>
      </c>
      <c r="C154" s="13">
        <v>164</v>
      </c>
      <c r="D154" s="13">
        <v>190</v>
      </c>
      <c r="E154" s="13">
        <v>189</v>
      </c>
      <c r="F154" s="13">
        <f t="shared" si="4"/>
        <v>543</v>
      </c>
      <c r="G154" s="13">
        <f t="shared" si="3"/>
        <v>151</v>
      </c>
      <c r="H154" s="26"/>
    </row>
    <row r="155" spans="1:8" ht="15">
      <c r="A155" s="28" t="s">
        <v>34</v>
      </c>
      <c r="B155" s="28" t="s">
        <v>162</v>
      </c>
      <c r="C155" s="13"/>
      <c r="D155" s="13"/>
      <c r="E155" s="13"/>
      <c r="F155" s="13">
        <f t="shared" si="4"/>
        <v>0</v>
      </c>
      <c r="G155" s="13">
        <f t="shared" si="3"/>
        <v>152</v>
      </c>
      <c r="H155" s="26"/>
    </row>
    <row r="156" spans="1:8" ht="15">
      <c r="A156" s="28" t="s">
        <v>34</v>
      </c>
      <c r="B156" s="28" t="s">
        <v>163</v>
      </c>
      <c r="C156" s="13">
        <v>227</v>
      </c>
      <c r="D156" s="13">
        <v>192</v>
      </c>
      <c r="E156" s="13">
        <v>159</v>
      </c>
      <c r="F156" s="13">
        <f t="shared" si="4"/>
        <v>578</v>
      </c>
      <c r="G156" s="13">
        <f t="shared" si="3"/>
        <v>153</v>
      </c>
      <c r="H156" s="26"/>
    </row>
    <row r="157" spans="1:8" ht="15">
      <c r="A157" s="28" t="s">
        <v>34</v>
      </c>
      <c r="B157" s="28" t="s">
        <v>164</v>
      </c>
      <c r="C157" s="13">
        <v>204</v>
      </c>
      <c r="D157" s="13">
        <v>186</v>
      </c>
      <c r="E157" s="13">
        <v>214</v>
      </c>
      <c r="F157" s="13">
        <f t="shared" si="4"/>
        <v>604</v>
      </c>
      <c r="G157" s="13">
        <f t="shared" si="3"/>
        <v>154</v>
      </c>
      <c r="H157" s="26"/>
    </row>
    <row r="158" spans="1:8" ht="15">
      <c r="A158" s="28" t="s">
        <v>34</v>
      </c>
      <c r="B158" s="28" t="s">
        <v>165</v>
      </c>
      <c r="C158" s="13">
        <v>145</v>
      </c>
      <c r="D158" s="13">
        <v>174</v>
      </c>
      <c r="E158" s="43"/>
      <c r="F158" s="13">
        <f t="shared" si="4"/>
        <v>319</v>
      </c>
      <c r="G158" s="13">
        <f t="shared" si="3"/>
        <v>155</v>
      </c>
      <c r="H158" s="26"/>
    </row>
    <row r="159" spans="1:8" ht="15">
      <c r="A159" s="28" t="s">
        <v>34</v>
      </c>
      <c r="B159" s="28" t="s">
        <v>166</v>
      </c>
      <c r="C159" s="13">
        <v>211</v>
      </c>
      <c r="D159" s="13">
        <v>222</v>
      </c>
      <c r="E159" s="13">
        <v>193</v>
      </c>
      <c r="F159" s="13">
        <f t="shared" si="4"/>
        <v>626</v>
      </c>
      <c r="G159" s="13">
        <f t="shared" si="3"/>
        <v>156</v>
      </c>
      <c r="H159" s="26"/>
    </row>
    <row r="160" spans="1:8" ht="15">
      <c r="A160" s="28" t="s">
        <v>34</v>
      </c>
      <c r="B160" s="28" t="s">
        <v>167</v>
      </c>
      <c r="C160" s="13"/>
      <c r="D160" s="13"/>
      <c r="E160" s="13"/>
      <c r="F160" s="13">
        <f>SUM(C160:E160)</f>
        <v>0</v>
      </c>
      <c r="G160" s="13">
        <f t="shared" si="3"/>
        <v>157</v>
      </c>
      <c r="H160" s="26"/>
    </row>
    <row r="161" spans="1:9" ht="15">
      <c r="A161" s="28" t="s">
        <v>34</v>
      </c>
      <c r="B161" s="28"/>
      <c r="C161" s="13"/>
      <c r="D161" s="13"/>
      <c r="E161" s="13"/>
      <c r="F161" s="13">
        <f>SUM(C161:E161)</f>
        <v>0</v>
      </c>
      <c r="G161" s="13">
        <f t="shared" si="3"/>
        <v>158</v>
      </c>
      <c r="H161" s="26">
        <f>SUM(C154:C163)</f>
        <v>951</v>
      </c>
      <c r="I161" s="26" t="s">
        <v>8</v>
      </c>
    </row>
    <row r="162" spans="1:9" ht="15">
      <c r="A162" s="28" t="s">
        <v>34</v>
      </c>
      <c r="B162" s="28" t="s">
        <v>21</v>
      </c>
      <c r="C162" s="13"/>
      <c r="D162" s="13"/>
      <c r="E162" s="13">
        <v>138</v>
      </c>
      <c r="F162" s="13">
        <f>SUM(C162:E162)</f>
        <v>138</v>
      </c>
      <c r="G162" s="13">
        <f t="shared" si="3"/>
        <v>159</v>
      </c>
      <c r="H162" s="26">
        <f>SUM(D154:D163)</f>
        <v>964</v>
      </c>
      <c r="I162" s="26" t="s">
        <v>9</v>
      </c>
    </row>
    <row r="163" spans="1:9" ht="15">
      <c r="A163" s="28" t="s">
        <v>34</v>
      </c>
      <c r="B163" s="28" t="s">
        <v>21</v>
      </c>
      <c r="C163" s="13"/>
      <c r="D163" s="13"/>
      <c r="E163" s="13"/>
      <c r="F163" s="13">
        <f>SUM(C163:E163)</f>
        <v>0</v>
      </c>
      <c r="G163" s="13">
        <f t="shared" si="3"/>
        <v>160</v>
      </c>
      <c r="H163" s="26">
        <f>SUM(E154:E163)</f>
        <v>893</v>
      </c>
      <c r="I163" s="26" t="s">
        <v>10</v>
      </c>
    </row>
    <row r="164" spans="1:8" ht="15">
      <c r="A164" s="28" t="s">
        <v>38</v>
      </c>
      <c r="B164" s="28" t="s">
        <v>283</v>
      </c>
      <c r="C164" s="13">
        <v>145</v>
      </c>
      <c r="D164" s="13"/>
      <c r="E164" s="13">
        <v>145</v>
      </c>
      <c r="F164" s="13">
        <f aca="true" t="shared" si="5" ref="F164:F203">SUM(C164:E164)</f>
        <v>290</v>
      </c>
      <c r="G164" s="13">
        <f t="shared" si="3"/>
        <v>161</v>
      </c>
      <c r="H164" s="26"/>
    </row>
    <row r="165" spans="1:8" ht="15">
      <c r="A165" s="28" t="s">
        <v>38</v>
      </c>
      <c r="B165" s="28" t="s">
        <v>295</v>
      </c>
      <c r="C165" s="13">
        <v>217</v>
      </c>
      <c r="D165" s="13">
        <v>160</v>
      </c>
      <c r="E165" s="13">
        <v>189</v>
      </c>
      <c r="F165" s="13">
        <f t="shared" si="5"/>
        <v>566</v>
      </c>
      <c r="G165" s="13">
        <f t="shared" si="3"/>
        <v>162</v>
      </c>
      <c r="H165" s="26"/>
    </row>
    <row r="166" spans="1:7" ht="15">
      <c r="A166" s="28" t="s">
        <v>38</v>
      </c>
      <c r="B166" s="28" t="s">
        <v>284</v>
      </c>
      <c r="C166" s="13">
        <v>233</v>
      </c>
      <c r="D166" s="13">
        <v>178</v>
      </c>
      <c r="E166" s="13">
        <v>183</v>
      </c>
      <c r="F166" s="13">
        <f t="shared" si="5"/>
        <v>594</v>
      </c>
      <c r="G166" s="13">
        <f t="shared" si="3"/>
        <v>163</v>
      </c>
    </row>
    <row r="167" spans="1:7" ht="15">
      <c r="A167" s="28" t="s">
        <v>38</v>
      </c>
      <c r="B167" s="28" t="s">
        <v>285</v>
      </c>
      <c r="C167" s="13"/>
      <c r="D167" s="13"/>
      <c r="E167" s="13"/>
      <c r="F167" s="13">
        <f t="shared" si="5"/>
        <v>0</v>
      </c>
      <c r="G167" s="13">
        <f t="shared" si="3"/>
        <v>164</v>
      </c>
    </row>
    <row r="168" spans="1:7" ht="15">
      <c r="A168" s="28" t="s">
        <v>38</v>
      </c>
      <c r="B168" s="28" t="s">
        <v>286</v>
      </c>
      <c r="C168" s="13"/>
      <c r="D168" s="13">
        <v>146</v>
      </c>
      <c r="E168" s="13"/>
      <c r="F168" s="13">
        <f t="shared" si="5"/>
        <v>146</v>
      </c>
      <c r="G168" s="13">
        <f t="shared" si="3"/>
        <v>165</v>
      </c>
    </row>
    <row r="169" spans="1:7" ht="15">
      <c r="A169" s="28" t="s">
        <v>38</v>
      </c>
      <c r="B169" s="28" t="s">
        <v>287</v>
      </c>
      <c r="C169" s="13">
        <v>187</v>
      </c>
      <c r="D169" s="13">
        <v>206</v>
      </c>
      <c r="E169" s="13">
        <v>221</v>
      </c>
      <c r="F169" s="13">
        <f t="shared" si="5"/>
        <v>614</v>
      </c>
      <c r="G169" s="13">
        <f t="shared" si="3"/>
        <v>166</v>
      </c>
    </row>
    <row r="170" spans="1:7" ht="15">
      <c r="A170" s="28" t="s">
        <v>38</v>
      </c>
      <c r="B170" s="28" t="s">
        <v>288</v>
      </c>
      <c r="C170" s="13">
        <v>172</v>
      </c>
      <c r="D170" s="13">
        <v>184</v>
      </c>
      <c r="E170" s="13">
        <v>155</v>
      </c>
      <c r="F170" s="13">
        <f t="shared" si="5"/>
        <v>511</v>
      </c>
      <c r="G170" s="13">
        <f t="shared" si="3"/>
        <v>167</v>
      </c>
    </row>
    <row r="171" spans="1:9" ht="15">
      <c r="A171" s="28" t="s">
        <v>38</v>
      </c>
      <c r="C171" s="13"/>
      <c r="D171" s="13"/>
      <c r="E171" s="13"/>
      <c r="F171" s="13">
        <f t="shared" si="5"/>
        <v>0</v>
      </c>
      <c r="G171" s="13">
        <f t="shared" si="3"/>
        <v>168</v>
      </c>
      <c r="H171" s="26">
        <f>SUM(C164:C173)</f>
        <v>954</v>
      </c>
      <c r="I171" s="26" t="s">
        <v>8</v>
      </c>
    </row>
    <row r="172" spans="1:9" ht="15">
      <c r="A172" s="28" t="s">
        <v>38</v>
      </c>
      <c r="B172" t="s">
        <v>21</v>
      </c>
      <c r="C172" s="13"/>
      <c r="D172" s="13"/>
      <c r="E172" s="13"/>
      <c r="F172" s="13">
        <f t="shared" si="5"/>
        <v>0</v>
      </c>
      <c r="G172" s="13">
        <f t="shared" si="3"/>
        <v>169</v>
      </c>
      <c r="H172" s="26">
        <f>SUM(D164:D173)</f>
        <v>874</v>
      </c>
      <c r="I172" s="26" t="s">
        <v>9</v>
      </c>
    </row>
    <row r="173" spans="1:9" ht="15">
      <c r="A173" s="28" t="s">
        <v>38</v>
      </c>
      <c r="B173" t="s">
        <v>21</v>
      </c>
      <c r="C173" s="13"/>
      <c r="D173" s="13"/>
      <c r="E173" s="13"/>
      <c r="F173" s="13">
        <f t="shared" si="5"/>
        <v>0</v>
      </c>
      <c r="G173" s="13">
        <f t="shared" si="3"/>
        <v>170</v>
      </c>
      <c r="H173" s="26">
        <f>SUM(E164:E173)</f>
        <v>893</v>
      </c>
      <c r="I173" s="26" t="s">
        <v>10</v>
      </c>
    </row>
    <row r="174" spans="1:7" ht="15">
      <c r="A174" s="28" t="s">
        <v>39</v>
      </c>
      <c r="B174" t="s">
        <v>289</v>
      </c>
      <c r="C174" s="13">
        <v>133</v>
      </c>
      <c r="D174" s="13"/>
      <c r="E174" s="13">
        <v>155</v>
      </c>
      <c r="F174" s="13">
        <f t="shared" si="5"/>
        <v>288</v>
      </c>
      <c r="G174" s="13">
        <f aca="true" t="shared" si="6" ref="G174:G203">SUM(G173+1)</f>
        <v>171</v>
      </c>
    </row>
    <row r="175" spans="1:7" ht="15">
      <c r="A175" s="28" t="s">
        <v>39</v>
      </c>
      <c r="B175" t="s">
        <v>290</v>
      </c>
      <c r="C175" s="13">
        <v>169</v>
      </c>
      <c r="D175" s="13">
        <v>139</v>
      </c>
      <c r="E175" s="13"/>
      <c r="F175" s="13">
        <f t="shared" si="5"/>
        <v>308</v>
      </c>
      <c r="G175" s="13">
        <f t="shared" si="6"/>
        <v>172</v>
      </c>
    </row>
    <row r="176" spans="1:7" ht="15">
      <c r="A176" s="28" t="s">
        <v>39</v>
      </c>
      <c r="B176" t="s">
        <v>291</v>
      </c>
      <c r="C176" s="13">
        <v>191</v>
      </c>
      <c r="D176" s="13">
        <v>149</v>
      </c>
      <c r="E176" s="13">
        <v>196</v>
      </c>
      <c r="F176" s="13">
        <f t="shared" si="5"/>
        <v>536</v>
      </c>
      <c r="G176" s="13">
        <f t="shared" si="6"/>
        <v>173</v>
      </c>
    </row>
    <row r="177" spans="1:7" ht="15">
      <c r="A177" s="28" t="s">
        <v>39</v>
      </c>
      <c r="B177" t="s">
        <v>292</v>
      </c>
      <c r="C177" s="13"/>
      <c r="D177" s="13">
        <v>188</v>
      </c>
      <c r="E177" s="13">
        <v>145</v>
      </c>
      <c r="F177" s="13">
        <f t="shared" si="5"/>
        <v>333</v>
      </c>
      <c r="G177" s="13">
        <f t="shared" si="6"/>
        <v>174</v>
      </c>
    </row>
    <row r="178" spans="1:7" ht="15">
      <c r="A178" s="28" t="s">
        <v>39</v>
      </c>
      <c r="B178" t="s">
        <v>316</v>
      </c>
      <c r="C178" s="13">
        <v>181</v>
      </c>
      <c r="D178" s="13">
        <v>144</v>
      </c>
      <c r="E178" s="13"/>
      <c r="F178" s="13">
        <f t="shared" si="5"/>
        <v>325</v>
      </c>
      <c r="G178" s="13">
        <f t="shared" si="6"/>
        <v>175</v>
      </c>
    </row>
    <row r="179" spans="1:7" ht="15">
      <c r="A179" s="28" t="s">
        <v>39</v>
      </c>
      <c r="B179" t="s">
        <v>293</v>
      </c>
      <c r="C179" s="13">
        <v>177</v>
      </c>
      <c r="D179" s="13">
        <v>168</v>
      </c>
      <c r="E179" s="13">
        <v>162</v>
      </c>
      <c r="F179" s="13">
        <f t="shared" si="5"/>
        <v>507</v>
      </c>
      <c r="G179" s="13">
        <f t="shared" si="6"/>
        <v>176</v>
      </c>
    </row>
    <row r="180" spans="1:7" ht="15">
      <c r="A180" s="28" t="s">
        <v>39</v>
      </c>
      <c r="B180" t="s">
        <v>294</v>
      </c>
      <c r="C180" s="13"/>
      <c r="D180" s="13"/>
      <c r="E180" s="13">
        <v>123</v>
      </c>
      <c r="F180" s="13">
        <f t="shared" si="5"/>
        <v>123</v>
      </c>
      <c r="G180" s="13">
        <f t="shared" si="6"/>
        <v>177</v>
      </c>
    </row>
    <row r="181" spans="1:9" ht="15">
      <c r="A181" s="28" t="s">
        <v>39</v>
      </c>
      <c r="C181" s="13"/>
      <c r="D181" s="13"/>
      <c r="E181" s="13"/>
      <c r="F181" s="13">
        <f t="shared" si="5"/>
        <v>0</v>
      </c>
      <c r="G181" s="13">
        <f t="shared" si="6"/>
        <v>178</v>
      </c>
      <c r="H181" s="26">
        <f>SUM(C174:C183)</f>
        <v>851</v>
      </c>
      <c r="I181" s="26" t="s">
        <v>8</v>
      </c>
    </row>
    <row r="182" spans="1:9" ht="15">
      <c r="A182" s="28" t="s">
        <v>39</v>
      </c>
      <c r="B182" t="s">
        <v>21</v>
      </c>
      <c r="C182" s="13"/>
      <c r="D182" s="13"/>
      <c r="E182" s="13"/>
      <c r="F182" s="13">
        <f t="shared" si="5"/>
        <v>0</v>
      </c>
      <c r="G182" s="13">
        <f t="shared" si="6"/>
        <v>179</v>
      </c>
      <c r="H182" s="26">
        <f>SUM(D174:D183)</f>
        <v>788</v>
      </c>
      <c r="I182" s="26" t="s">
        <v>9</v>
      </c>
    </row>
    <row r="183" spans="1:9" ht="15">
      <c r="A183" s="28" t="s">
        <v>39</v>
      </c>
      <c r="B183" t="s">
        <v>21</v>
      </c>
      <c r="C183" s="13"/>
      <c r="D183" s="13"/>
      <c r="E183" s="13"/>
      <c r="F183" s="13">
        <f t="shared" si="5"/>
        <v>0</v>
      </c>
      <c r="G183" s="13">
        <f t="shared" si="6"/>
        <v>180</v>
      </c>
      <c r="H183" s="26">
        <f>SUM(E174:E183)</f>
        <v>781</v>
      </c>
      <c r="I183" s="26" t="s">
        <v>10</v>
      </c>
    </row>
    <row r="184" spans="1:7" ht="15">
      <c r="A184" s="28" t="s">
        <v>36</v>
      </c>
      <c r="B184" t="s">
        <v>296</v>
      </c>
      <c r="F184" s="13">
        <f t="shared" si="5"/>
        <v>0</v>
      </c>
      <c r="G184" s="13">
        <f t="shared" si="6"/>
        <v>181</v>
      </c>
    </row>
    <row r="185" spans="1:7" ht="15">
      <c r="A185" s="28" t="s">
        <v>36</v>
      </c>
      <c r="B185" t="s">
        <v>317</v>
      </c>
      <c r="C185" s="26">
        <v>201</v>
      </c>
      <c r="D185" s="26">
        <v>243</v>
      </c>
      <c r="E185" s="26">
        <v>247</v>
      </c>
      <c r="F185" s="13">
        <f t="shared" si="5"/>
        <v>691</v>
      </c>
      <c r="G185" s="13">
        <f t="shared" si="6"/>
        <v>182</v>
      </c>
    </row>
    <row r="186" spans="1:7" ht="15">
      <c r="A186" s="28" t="s">
        <v>36</v>
      </c>
      <c r="B186" t="s">
        <v>297</v>
      </c>
      <c r="C186" s="26">
        <v>179</v>
      </c>
      <c r="E186" s="26">
        <v>192</v>
      </c>
      <c r="F186" s="13">
        <f t="shared" si="5"/>
        <v>371</v>
      </c>
      <c r="G186" s="13">
        <f t="shared" si="6"/>
        <v>183</v>
      </c>
    </row>
    <row r="187" spans="1:7" ht="15">
      <c r="A187" s="28" t="s">
        <v>36</v>
      </c>
      <c r="B187" t="s">
        <v>298</v>
      </c>
      <c r="C187" s="26">
        <v>176</v>
      </c>
      <c r="D187" s="26">
        <v>211</v>
      </c>
      <c r="F187" s="13">
        <f t="shared" si="5"/>
        <v>387</v>
      </c>
      <c r="G187" s="13">
        <f t="shared" si="6"/>
        <v>184</v>
      </c>
    </row>
    <row r="188" spans="1:7" ht="15">
      <c r="A188" s="28" t="s">
        <v>36</v>
      </c>
      <c r="B188" t="s">
        <v>299</v>
      </c>
      <c r="D188" s="26">
        <v>197</v>
      </c>
      <c r="E188" s="26">
        <v>266</v>
      </c>
      <c r="F188" s="13">
        <f t="shared" si="5"/>
        <v>463</v>
      </c>
      <c r="G188" s="13">
        <f t="shared" si="6"/>
        <v>185</v>
      </c>
    </row>
    <row r="189" spans="1:7" ht="15">
      <c r="A189" s="28" t="s">
        <v>36</v>
      </c>
      <c r="B189" t="s">
        <v>300</v>
      </c>
      <c r="F189" s="13">
        <f t="shared" si="5"/>
        <v>0</v>
      </c>
      <c r="G189" s="13">
        <f t="shared" si="6"/>
        <v>186</v>
      </c>
    </row>
    <row r="190" spans="1:7" ht="15">
      <c r="A190" s="28" t="s">
        <v>36</v>
      </c>
      <c r="B190" t="s">
        <v>301</v>
      </c>
      <c r="C190" s="26">
        <v>187</v>
      </c>
      <c r="D190" s="26">
        <v>175</v>
      </c>
      <c r="E190" s="26">
        <v>175</v>
      </c>
      <c r="F190" s="13">
        <f t="shared" si="5"/>
        <v>537</v>
      </c>
      <c r="G190" s="13">
        <f t="shared" si="6"/>
        <v>187</v>
      </c>
    </row>
    <row r="191" spans="1:9" ht="15">
      <c r="A191" s="28" t="s">
        <v>36</v>
      </c>
      <c r="B191" t="s">
        <v>302</v>
      </c>
      <c r="C191" s="26">
        <v>216</v>
      </c>
      <c r="F191" s="13">
        <f t="shared" si="5"/>
        <v>216</v>
      </c>
      <c r="G191" s="13">
        <f t="shared" si="6"/>
        <v>188</v>
      </c>
      <c r="H191" s="26">
        <f>SUM(C184:C193)</f>
        <v>959</v>
      </c>
      <c r="I191" s="26" t="s">
        <v>8</v>
      </c>
    </row>
    <row r="192" spans="1:9" ht="15">
      <c r="A192" s="28" t="s">
        <v>36</v>
      </c>
      <c r="B192" t="s">
        <v>21</v>
      </c>
      <c r="D192" s="26">
        <v>177</v>
      </c>
      <c r="E192" s="26">
        <v>99</v>
      </c>
      <c r="F192" s="13">
        <f t="shared" si="5"/>
        <v>276</v>
      </c>
      <c r="G192" s="13">
        <f t="shared" si="6"/>
        <v>189</v>
      </c>
      <c r="H192" s="26">
        <f>SUM(D184:D193)</f>
        <v>1003</v>
      </c>
      <c r="I192" s="26" t="s">
        <v>9</v>
      </c>
    </row>
    <row r="193" spans="1:9" ht="15">
      <c r="A193" s="28" t="s">
        <v>36</v>
      </c>
      <c r="B193" t="s">
        <v>21</v>
      </c>
      <c r="F193" s="13">
        <f t="shared" si="5"/>
        <v>0</v>
      </c>
      <c r="G193" s="13">
        <f t="shared" si="6"/>
        <v>190</v>
      </c>
      <c r="H193" s="26">
        <f>SUM(E184:E193)</f>
        <v>979</v>
      </c>
      <c r="I193" s="26" t="s">
        <v>10</v>
      </c>
    </row>
    <row r="194" spans="1:7" ht="15">
      <c r="A194" s="28" t="s">
        <v>35</v>
      </c>
      <c r="B194" t="s">
        <v>303</v>
      </c>
      <c r="C194" s="26">
        <v>206</v>
      </c>
      <c r="F194" s="13">
        <f t="shared" si="5"/>
        <v>206</v>
      </c>
      <c r="G194" s="13">
        <f t="shared" si="6"/>
        <v>191</v>
      </c>
    </row>
    <row r="195" spans="1:7" ht="15">
      <c r="A195" s="28" t="s">
        <v>35</v>
      </c>
      <c r="B195" t="s">
        <v>304</v>
      </c>
      <c r="C195" s="26">
        <v>213</v>
      </c>
      <c r="D195" s="26">
        <v>223</v>
      </c>
      <c r="E195" s="26">
        <v>190</v>
      </c>
      <c r="F195" s="13">
        <f t="shared" si="5"/>
        <v>626</v>
      </c>
      <c r="G195" s="13">
        <f t="shared" si="6"/>
        <v>192</v>
      </c>
    </row>
    <row r="196" spans="1:7" ht="15">
      <c r="A196" s="28" t="s">
        <v>35</v>
      </c>
      <c r="B196" t="s">
        <v>305</v>
      </c>
      <c r="C196" s="26">
        <v>191</v>
      </c>
      <c r="D196" s="26">
        <v>244</v>
      </c>
      <c r="E196" s="26">
        <v>181</v>
      </c>
      <c r="F196" s="13">
        <f t="shared" si="5"/>
        <v>616</v>
      </c>
      <c r="G196" s="13">
        <f t="shared" si="6"/>
        <v>193</v>
      </c>
    </row>
    <row r="197" spans="1:7" ht="15">
      <c r="A197" s="28" t="s">
        <v>35</v>
      </c>
      <c r="B197" t="s">
        <v>306</v>
      </c>
      <c r="C197" s="26">
        <v>234</v>
      </c>
      <c r="D197" s="26">
        <v>200</v>
      </c>
      <c r="E197" s="26">
        <v>209</v>
      </c>
      <c r="F197" s="13">
        <f t="shared" si="5"/>
        <v>643</v>
      </c>
      <c r="G197" s="13">
        <f t="shared" si="6"/>
        <v>194</v>
      </c>
    </row>
    <row r="198" spans="1:7" ht="15">
      <c r="A198" s="28" t="s">
        <v>35</v>
      </c>
      <c r="B198" t="s">
        <v>313</v>
      </c>
      <c r="C198" s="26">
        <v>246</v>
      </c>
      <c r="D198" s="26">
        <v>234</v>
      </c>
      <c r="E198" s="26">
        <v>230</v>
      </c>
      <c r="F198" s="13">
        <f t="shared" si="5"/>
        <v>710</v>
      </c>
      <c r="G198" s="13">
        <f t="shared" si="6"/>
        <v>195</v>
      </c>
    </row>
    <row r="199" spans="1:7" ht="15">
      <c r="A199" s="28" t="s">
        <v>35</v>
      </c>
      <c r="B199" t="s">
        <v>307</v>
      </c>
      <c r="F199" s="13">
        <f t="shared" si="5"/>
        <v>0</v>
      </c>
      <c r="G199" s="13">
        <f t="shared" si="6"/>
        <v>196</v>
      </c>
    </row>
    <row r="200" spans="1:7" ht="15">
      <c r="A200" s="28" t="s">
        <v>35</v>
      </c>
      <c r="B200" t="s">
        <v>308</v>
      </c>
      <c r="F200" s="13">
        <f t="shared" si="5"/>
        <v>0</v>
      </c>
      <c r="G200" s="13">
        <f t="shared" si="6"/>
        <v>197</v>
      </c>
    </row>
    <row r="201" spans="1:9" ht="15">
      <c r="A201" s="28" t="s">
        <v>35</v>
      </c>
      <c r="B201" t="s">
        <v>309</v>
      </c>
      <c r="E201" s="26">
        <v>167</v>
      </c>
      <c r="F201" s="13">
        <f t="shared" si="5"/>
        <v>167</v>
      </c>
      <c r="G201" s="13">
        <f t="shared" si="6"/>
        <v>198</v>
      </c>
      <c r="H201" s="26">
        <f>SUM(C194:C203)</f>
        <v>1090</v>
      </c>
      <c r="I201" s="26" t="s">
        <v>8</v>
      </c>
    </row>
    <row r="202" spans="1:9" ht="15">
      <c r="A202" s="28" t="s">
        <v>35</v>
      </c>
      <c r="B202" t="s">
        <v>21</v>
      </c>
      <c r="D202" s="26">
        <v>145</v>
      </c>
      <c r="F202" s="13">
        <f t="shared" si="5"/>
        <v>145</v>
      </c>
      <c r="G202" s="13">
        <f t="shared" si="6"/>
        <v>199</v>
      </c>
      <c r="H202" s="26">
        <f>SUM(D194:D203)</f>
        <v>1046</v>
      </c>
      <c r="I202" s="26" t="s">
        <v>9</v>
      </c>
    </row>
    <row r="203" spans="1:9" ht="15">
      <c r="A203" s="28" t="s">
        <v>35</v>
      </c>
      <c r="B203" t="s">
        <v>21</v>
      </c>
      <c r="F203" s="13">
        <f t="shared" si="5"/>
        <v>0</v>
      </c>
      <c r="G203" s="13">
        <f t="shared" si="6"/>
        <v>200</v>
      </c>
      <c r="H203" s="26">
        <f>SUM(E194:E203)</f>
        <v>977</v>
      </c>
      <c r="I203" s="26" t="s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7.7109375" style="0" customWidth="1"/>
    <col min="2" max="2" width="24.7109375" style="0" customWidth="1"/>
    <col min="3" max="5" width="9.140625" style="26" customWidth="1"/>
    <col min="6" max="6" width="9.140625" style="40" customWidth="1"/>
    <col min="7" max="7" width="9.140625" style="26" customWidth="1"/>
    <col min="9" max="9" width="9.140625" style="26" customWidth="1"/>
  </cols>
  <sheetData>
    <row r="1" ht="25.5" customHeight="1">
      <c r="A1" s="25" t="s">
        <v>46</v>
      </c>
    </row>
    <row r="2" ht="12.75" customHeight="1">
      <c r="A2" s="25"/>
    </row>
    <row r="3" spans="1:7" ht="12.75" customHeight="1">
      <c r="A3" s="27" t="s">
        <v>1</v>
      </c>
      <c r="B3" s="27" t="s">
        <v>19</v>
      </c>
      <c r="C3" s="13" t="s">
        <v>8</v>
      </c>
      <c r="D3" s="13" t="s">
        <v>9</v>
      </c>
      <c r="E3" s="13" t="s">
        <v>10</v>
      </c>
      <c r="F3" s="13" t="s">
        <v>11</v>
      </c>
      <c r="G3" s="13" t="s">
        <v>20</v>
      </c>
    </row>
    <row r="4" spans="1:7" ht="12.75" customHeight="1">
      <c r="A4" t="str">
        <f>'Boy Ind'!A198</f>
        <v>WL Northern</v>
      </c>
      <c r="B4" s="46" t="str">
        <f>'Boy Ind'!B198</f>
        <v>Ryan Keska</v>
      </c>
      <c r="C4" s="40">
        <f>'Boy Ind'!C198</f>
        <v>246</v>
      </c>
      <c r="D4" s="40">
        <f>'Boy Ind'!D198</f>
        <v>234</v>
      </c>
      <c r="E4" s="40">
        <f>'Boy Ind'!E198</f>
        <v>230</v>
      </c>
      <c r="F4" s="13">
        <f aca="true" t="shared" si="0" ref="F4:F35">SUM(C4:E4)</f>
        <v>710</v>
      </c>
      <c r="G4" s="13">
        <v>1</v>
      </c>
    </row>
    <row r="5" spans="1:7" ht="12.75" customHeight="1">
      <c r="A5" t="str">
        <f>'Boy Ind'!A136</f>
        <v>Oxford</v>
      </c>
      <c r="B5" s="46" t="str">
        <f>'Boy Ind'!B136</f>
        <v>Sean Mckinney</v>
      </c>
      <c r="C5" s="55">
        <f>'Boy Ind'!C136</f>
        <v>262</v>
      </c>
      <c r="D5" s="40">
        <f>'Boy Ind'!D136</f>
        <v>206</v>
      </c>
      <c r="E5" s="40">
        <f>'Boy Ind'!E136</f>
        <v>226</v>
      </c>
      <c r="F5" s="13">
        <f t="shared" si="0"/>
        <v>694</v>
      </c>
      <c r="G5" s="13">
        <f>SUM(G4+1)</f>
        <v>2</v>
      </c>
    </row>
    <row r="6" spans="1:8" ht="12.75" customHeight="1">
      <c r="A6" t="str">
        <f>'Boy Ind'!A185</f>
        <v>WL Central</v>
      </c>
      <c r="B6" s="46" t="str">
        <f>'Boy Ind'!B185</f>
        <v>Jonathon Brutton</v>
      </c>
      <c r="C6" s="40">
        <f>'Boy Ind'!C185</f>
        <v>201</v>
      </c>
      <c r="D6" s="40">
        <f>'Boy Ind'!D185</f>
        <v>243</v>
      </c>
      <c r="E6" s="40">
        <f>'Boy Ind'!E185</f>
        <v>247</v>
      </c>
      <c r="F6" s="13">
        <f t="shared" si="0"/>
        <v>691</v>
      </c>
      <c r="G6" s="13">
        <f aca="true" t="shared" si="1" ref="G6:G69">SUM(G5+1)</f>
        <v>3</v>
      </c>
      <c r="H6" s="35"/>
    </row>
    <row r="7" spans="1:7" ht="12.75" customHeight="1">
      <c r="A7" t="str">
        <f>'Boy Ind'!A76</f>
        <v>Kettering</v>
      </c>
      <c r="B7" s="46" t="str">
        <f>'Boy Ind'!B76</f>
        <v>Bobby Eller</v>
      </c>
      <c r="C7" s="40">
        <f>'Boy Ind'!C76</f>
        <v>233</v>
      </c>
      <c r="D7" s="40">
        <f>'Boy Ind'!D76</f>
        <v>228</v>
      </c>
      <c r="E7" s="40">
        <f>'Boy Ind'!E76</f>
        <v>213</v>
      </c>
      <c r="F7" s="13">
        <f t="shared" si="0"/>
        <v>674</v>
      </c>
      <c r="G7" s="13">
        <f t="shared" si="1"/>
        <v>4</v>
      </c>
    </row>
    <row r="8" spans="1:8" ht="12.75" customHeight="1">
      <c r="A8" t="str">
        <f>'Boy Ind'!A99</f>
        <v>North Farmington</v>
      </c>
      <c r="B8" s="46" t="str">
        <f>'Boy Ind'!B99</f>
        <v>Terence Robinson</v>
      </c>
      <c r="C8" s="40">
        <f>'Boy Ind'!C99</f>
        <v>222</v>
      </c>
      <c r="D8" s="40">
        <f>'Boy Ind'!D99</f>
        <v>214</v>
      </c>
      <c r="E8" s="40">
        <f>'Boy Ind'!E99</f>
        <v>225</v>
      </c>
      <c r="F8" s="13">
        <f t="shared" si="0"/>
        <v>661</v>
      </c>
      <c r="G8" s="13">
        <f t="shared" si="1"/>
        <v>5</v>
      </c>
      <c r="H8" s="26"/>
    </row>
    <row r="9" spans="1:8" ht="12.75" customHeight="1">
      <c r="A9" t="str">
        <f>'Boy Ind'!A139</f>
        <v>Oxford</v>
      </c>
      <c r="B9" s="46" t="str">
        <f>'Boy Ind'!B139</f>
        <v>Brady Wyncoop</v>
      </c>
      <c r="C9" s="55">
        <f>'Boy Ind'!C139</f>
        <v>260</v>
      </c>
      <c r="D9" s="40">
        <f>'Boy Ind'!D139</f>
        <v>178</v>
      </c>
      <c r="E9" s="40">
        <f>'Boy Ind'!E139</f>
        <v>214</v>
      </c>
      <c r="F9" s="13">
        <f t="shared" si="0"/>
        <v>652</v>
      </c>
      <c r="G9" s="13">
        <f t="shared" si="1"/>
        <v>6</v>
      </c>
      <c r="H9" s="26"/>
    </row>
    <row r="10" spans="1:8" ht="12.75" customHeight="1">
      <c r="A10" t="str">
        <f>'Boy Ind'!A64</f>
        <v>John Glenn</v>
      </c>
      <c r="B10" s="46" t="str">
        <f>'Boy Ind'!B64</f>
        <v>Steve Brusseau</v>
      </c>
      <c r="C10" s="54">
        <f>'Boy Ind'!C64</f>
        <v>255</v>
      </c>
      <c r="D10" s="40">
        <f>'Boy Ind'!D64</f>
        <v>180</v>
      </c>
      <c r="E10" s="40">
        <f>'Boy Ind'!E64</f>
        <v>208</v>
      </c>
      <c r="F10" s="13">
        <f t="shared" si="0"/>
        <v>643</v>
      </c>
      <c r="G10" s="13">
        <f t="shared" si="1"/>
        <v>7</v>
      </c>
      <c r="H10" s="26"/>
    </row>
    <row r="11" spans="1:8" ht="12.75" customHeight="1">
      <c r="A11" t="str">
        <f>'Boy Ind'!A197</f>
        <v>WL Northern</v>
      </c>
      <c r="B11" s="46" t="str">
        <f>'Boy Ind'!B197</f>
        <v>Shlomo Honig</v>
      </c>
      <c r="C11" s="40">
        <f>'Boy Ind'!C197</f>
        <v>234</v>
      </c>
      <c r="D11" s="40">
        <f>'Boy Ind'!D197</f>
        <v>200</v>
      </c>
      <c r="E11" s="40">
        <f>'Boy Ind'!E197</f>
        <v>209</v>
      </c>
      <c r="F11" s="13">
        <f t="shared" si="0"/>
        <v>643</v>
      </c>
      <c r="G11" s="13">
        <f t="shared" si="1"/>
        <v>8</v>
      </c>
      <c r="H11" s="26"/>
    </row>
    <row r="12" spans="1:8" ht="15">
      <c r="A12" t="str">
        <f>'Boy Ind'!A78</f>
        <v>Kettering</v>
      </c>
      <c r="B12" s="46" t="str">
        <f>'Boy Ind'!B78</f>
        <v>Mike Latiemer</v>
      </c>
      <c r="C12" s="40">
        <f>'Boy Ind'!C78</f>
        <v>234</v>
      </c>
      <c r="D12" s="40">
        <f>'Boy Ind'!D78</f>
        <v>233</v>
      </c>
      <c r="E12" s="40">
        <f>'Boy Ind'!E78</f>
        <v>172</v>
      </c>
      <c r="F12" s="13">
        <f t="shared" si="0"/>
        <v>639</v>
      </c>
      <c r="G12" s="13">
        <f t="shared" si="1"/>
        <v>9</v>
      </c>
      <c r="H12" s="26"/>
    </row>
    <row r="13" spans="1:8" ht="15">
      <c r="A13" t="str">
        <f>'Boy Ind'!A147</f>
        <v>Royal Oak</v>
      </c>
      <c r="B13" s="46" t="str">
        <f>'Boy Ind'!B147</f>
        <v>Donnie Combs</v>
      </c>
      <c r="C13" s="54">
        <f>'Boy Ind'!C147</f>
        <v>256</v>
      </c>
      <c r="D13" s="40">
        <f>'Boy Ind'!D147</f>
        <v>167</v>
      </c>
      <c r="E13" s="40">
        <f>'Boy Ind'!E147</f>
        <v>213</v>
      </c>
      <c r="F13" s="13">
        <f t="shared" si="0"/>
        <v>636</v>
      </c>
      <c r="G13" s="13">
        <f t="shared" si="1"/>
        <v>10</v>
      </c>
      <c r="H13" s="26"/>
    </row>
    <row r="14" spans="1:8" ht="15">
      <c r="A14" t="str">
        <f>'Boy Ind'!A126</f>
        <v>Novi Catholic Cent</v>
      </c>
      <c r="B14" s="46" t="str">
        <f>'Boy Ind'!B126</f>
        <v>Joe Alvord</v>
      </c>
      <c r="C14" s="40">
        <f>'Boy Ind'!C126</f>
        <v>223</v>
      </c>
      <c r="D14" s="40">
        <f>'Boy Ind'!D126</f>
        <v>219</v>
      </c>
      <c r="E14" s="40">
        <f>'Boy Ind'!E126</f>
        <v>192</v>
      </c>
      <c r="F14" s="13">
        <f t="shared" si="0"/>
        <v>634</v>
      </c>
      <c r="G14" s="13">
        <f t="shared" si="1"/>
        <v>11</v>
      </c>
      <c r="H14" s="26"/>
    </row>
    <row r="15" spans="1:8" ht="15">
      <c r="A15" t="str">
        <f>'Boy Ind'!A124</f>
        <v>Novi Catholic Cent</v>
      </c>
      <c r="B15" s="46" t="str">
        <f>'Boy Ind'!B124</f>
        <v>Gerrit Hartwig</v>
      </c>
      <c r="C15" s="40">
        <f>'Boy Ind'!C124</f>
        <v>217</v>
      </c>
      <c r="D15" s="40">
        <f>'Boy Ind'!D124</f>
        <v>202</v>
      </c>
      <c r="E15" s="40">
        <f>'Boy Ind'!E124</f>
        <v>211</v>
      </c>
      <c r="F15" s="13">
        <f t="shared" si="0"/>
        <v>630</v>
      </c>
      <c r="G15" s="13">
        <f t="shared" si="1"/>
        <v>12</v>
      </c>
      <c r="H15" s="26"/>
    </row>
    <row r="16" spans="1:8" ht="15">
      <c r="A16" t="str">
        <f>'Boy Ind'!A128</f>
        <v>Novi Catholic Cent</v>
      </c>
      <c r="B16" s="46" t="str">
        <f>'Boy Ind'!B128</f>
        <v>Joey Krzywonos</v>
      </c>
      <c r="C16" s="40">
        <f>'Boy Ind'!C128</f>
        <v>235</v>
      </c>
      <c r="D16" s="40">
        <f>'Boy Ind'!D128</f>
        <v>219</v>
      </c>
      <c r="E16" s="40">
        <f>'Boy Ind'!E128</f>
        <v>175</v>
      </c>
      <c r="F16" s="13">
        <f t="shared" si="0"/>
        <v>629</v>
      </c>
      <c r="G16" s="13">
        <f t="shared" si="1"/>
        <v>13</v>
      </c>
      <c r="H16" s="26"/>
    </row>
    <row r="17" spans="1:8" ht="15">
      <c r="A17" t="str">
        <f>'Boy Ind'!A77</f>
        <v>Kettering</v>
      </c>
      <c r="B17" s="46" t="str">
        <f>'Boy Ind'!B77</f>
        <v>Cody Townsand</v>
      </c>
      <c r="C17" s="40">
        <f>'Boy Ind'!C77</f>
        <v>214</v>
      </c>
      <c r="D17" s="40">
        <f>'Boy Ind'!D77</f>
        <v>214</v>
      </c>
      <c r="E17" s="40">
        <f>'Boy Ind'!E77</f>
        <v>200</v>
      </c>
      <c r="F17" s="13">
        <f t="shared" si="0"/>
        <v>628</v>
      </c>
      <c r="G17" s="13">
        <f t="shared" si="1"/>
        <v>14</v>
      </c>
      <c r="H17" s="26"/>
    </row>
    <row r="18" spans="1:8" ht="15">
      <c r="A18" t="str">
        <f>'Boy Ind'!A47</f>
        <v>Hanover-Horton A</v>
      </c>
      <c r="B18" s="46" t="str">
        <f>'Boy Ind'!B47</f>
        <v>Zach White</v>
      </c>
      <c r="C18" s="40">
        <f>'Boy Ind'!C47</f>
        <v>242</v>
      </c>
      <c r="D18" s="40">
        <f>'Boy Ind'!D47</f>
        <v>200</v>
      </c>
      <c r="E18" s="40">
        <f>'Boy Ind'!E47</f>
        <v>185</v>
      </c>
      <c r="F18" s="13">
        <f t="shared" si="0"/>
        <v>627</v>
      </c>
      <c r="G18" s="13">
        <f t="shared" si="1"/>
        <v>15</v>
      </c>
      <c r="H18" s="26"/>
    </row>
    <row r="19" spans="1:8" ht="15">
      <c r="A19" t="str">
        <f>'Boy Ind'!A159</f>
        <v>South Lyon</v>
      </c>
      <c r="B19" s="46" t="str">
        <f>'Boy Ind'!B159</f>
        <v>CJ Hanton</v>
      </c>
      <c r="C19" s="40">
        <f>'Boy Ind'!C159</f>
        <v>211</v>
      </c>
      <c r="D19" s="40">
        <f>'Boy Ind'!D159</f>
        <v>222</v>
      </c>
      <c r="E19" s="40">
        <f>'Boy Ind'!E159</f>
        <v>193</v>
      </c>
      <c r="F19" s="13">
        <f t="shared" si="0"/>
        <v>626</v>
      </c>
      <c r="G19" s="13">
        <f t="shared" si="1"/>
        <v>16</v>
      </c>
      <c r="H19" s="26"/>
    </row>
    <row r="20" spans="1:8" ht="15">
      <c r="A20" t="str">
        <f>'Boy Ind'!A195</f>
        <v>WL Northern</v>
      </c>
      <c r="B20" s="46" t="str">
        <f>'Boy Ind'!B195</f>
        <v>Chandler Kozak</v>
      </c>
      <c r="C20" s="40">
        <f>'Boy Ind'!C195</f>
        <v>213</v>
      </c>
      <c r="D20" s="40">
        <f>'Boy Ind'!D195</f>
        <v>223</v>
      </c>
      <c r="E20" s="40">
        <f>'Boy Ind'!E195</f>
        <v>190</v>
      </c>
      <c r="F20" s="13">
        <f t="shared" si="0"/>
        <v>626</v>
      </c>
      <c r="G20" s="13">
        <f t="shared" si="1"/>
        <v>17</v>
      </c>
      <c r="H20" s="26"/>
    </row>
    <row r="21" spans="1:8" ht="15">
      <c r="A21" t="str">
        <f>'Boy Ind'!A135</f>
        <v>Oxford</v>
      </c>
      <c r="B21" s="46" t="str">
        <f>'Boy Ind'!B135</f>
        <v>Brandon Hurlburt</v>
      </c>
      <c r="C21" s="40">
        <f>'Boy Ind'!C135</f>
        <v>225</v>
      </c>
      <c r="D21" s="40">
        <f>'Boy Ind'!D135</f>
        <v>201</v>
      </c>
      <c r="E21" s="40">
        <f>'Boy Ind'!E135</f>
        <v>190</v>
      </c>
      <c r="F21" s="13">
        <f t="shared" si="0"/>
        <v>616</v>
      </c>
      <c r="G21" s="13">
        <f t="shared" si="1"/>
        <v>18</v>
      </c>
      <c r="H21" s="26"/>
    </row>
    <row r="22" spans="1:8" ht="15">
      <c r="A22" t="str">
        <f>'Boy Ind'!A196</f>
        <v>WL Northern</v>
      </c>
      <c r="B22" s="46" t="str">
        <f>'Boy Ind'!B196</f>
        <v>Ryan Arnoldi</v>
      </c>
      <c r="C22" s="40">
        <f>'Boy Ind'!C196</f>
        <v>191</v>
      </c>
      <c r="D22" s="40">
        <f>'Boy Ind'!D196</f>
        <v>244</v>
      </c>
      <c r="E22" s="40">
        <f>'Boy Ind'!E196</f>
        <v>181</v>
      </c>
      <c r="F22" s="13">
        <f t="shared" si="0"/>
        <v>616</v>
      </c>
      <c r="G22" s="13">
        <f t="shared" si="1"/>
        <v>19</v>
      </c>
      <c r="H22" s="26"/>
    </row>
    <row r="23" spans="1:8" ht="15">
      <c r="A23" t="str">
        <f>'Boy Ind'!A169</f>
        <v>U of D Jesuits A</v>
      </c>
      <c r="B23" s="46" t="str">
        <f>'Boy Ind'!B169</f>
        <v>Cameron Keuning</v>
      </c>
      <c r="C23" s="40">
        <f>'Boy Ind'!C169</f>
        <v>187</v>
      </c>
      <c r="D23" s="40">
        <f>'Boy Ind'!D169</f>
        <v>206</v>
      </c>
      <c r="E23" s="40">
        <f>'Boy Ind'!E169</f>
        <v>221</v>
      </c>
      <c r="F23" s="13">
        <f t="shared" si="0"/>
        <v>614</v>
      </c>
      <c r="G23" s="13">
        <f t="shared" si="1"/>
        <v>20</v>
      </c>
      <c r="H23" s="26"/>
    </row>
    <row r="24" spans="1:8" ht="15">
      <c r="A24" t="str">
        <f>'Boy Ind'!A88</f>
        <v>Lake Orion</v>
      </c>
      <c r="B24" s="46" t="str">
        <f>'Boy Ind'!B88</f>
        <v>Brandon Colwell</v>
      </c>
      <c r="C24" s="40">
        <f>'Boy Ind'!C88</f>
        <v>215</v>
      </c>
      <c r="D24" s="40">
        <f>'Boy Ind'!D88</f>
        <v>182</v>
      </c>
      <c r="E24" s="40">
        <f>'Boy Ind'!E88</f>
        <v>215</v>
      </c>
      <c r="F24" s="13">
        <f t="shared" si="0"/>
        <v>612</v>
      </c>
      <c r="G24" s="13">
        <f t="shared" si="1"/>
        <v>21</v>
      </c>
      <c r="H24" s="26"/>
    </row>
    <row r="25" spans="1:8" ht="15">
      <c r="A25" t="str">
        <f>'Boy Ind'!A138</f>
        <v>Oxford</v>
      </c>
      <c r="B25" s="46" t="str">
        <f>'Boy Ind'!B138</f>
        <v>Drew Pappas</v>
      </c>
      <c r="C25" s="40">
        <f>'Boy Ind'!C138</f>
        <v>188</v>
      </c>
      <c r="D25" s="40">
        <f>'Boy Ind'!D138</f>
        <v>212</v>
      </c>
      <c r="E25" s="40">
        <f>'Boy Ind'!E138</f>
        <v>211</v>
      </c>
      <c r="F25" s="13">
        <f t="shared" si="0"/>
        <v>611</v>
      </c>
      <c r="G25" s="13">
        <f t="shared" si="1"/>
        <v>22</v>
      </c>
      <c r="H25" s="26"/>
    </row>
    <row r="26" spans="1:8" ht="15">
      <c r="A26" t="str">
        <f>'Boy Ind'!A14</f>
        <v>Davison</v>
      </c>
      <c r="B26" s="46" t="str">
        <f>'Boy Ind'!B14</f>
        <v>Tyler Mayer</v>
      </c>
      <c r="C26" s="40">
        <f>'Boy Ind'!C14</f>
        <v>214</v>
      </c>
      <c r="D26" s="40">
        <f>'Boy Ind'!D14</f>
        <v>179</v>
      </c>
      <c r="E26" s="40">
        <f>'Boy Ind'!E14</f>
        <v>216</v>
      </c>
      <c r="F26" s="13">
        <f t="shared" si="0"/>
        <v>609</v>
      </c>
      <c r="G26" s="13">
        <f t="shared" si="1"/>
        <v>23</v>
      </c>
      <c r="H26" s="26"/>
    </row>
    <row r="27" spans="1:8" ht="15">
      <c r="A27" t="str">
        <f>'Boy Ind'!A24</f>
        <v>Farm/Harr</v>
      </c>
      <c r="B27" s="46" t="str">
        <f>'Boy Ind'!B24</f>
        <v>Patrick Boros</v>
      </c>
      <c r="C27" s="40">
        <f>'Boy Ind'!C24</f>
        <v>203</v>
      </c>
      <c r="D27" s="40">
        <f>'Boy Ind'!D24</f>
        <v>214</v>
      </c>
      <c r="E27" s="40">
        <f>'Boy Ind'!E24</f>
        <v>192</v>
      </c>
      <c r="F27" s="13">
        <f t="shared" si="0"/>
        <v>609</v>
      </c>
      <c r="G27" s="13">
        <f t="shared" si="1"/>
        <v>24</v>
      </c>
      <c r="H27" s="26"/>
    </row>
    <row r="28" spans="1:8" ht="15">
      <c r="A28" t="str">
        <f>'Boy Ind'!A85</f>
        <v>Lake Orion</v>
      </c>
      <c r="B28" s="46" t="str">
        <f>'Boy Ind'!B85</f>
        <v>Wes Brumitt</v>
      </c>
      <c r="C28" s="40">
        <f>'Boy Ind'!C85</f>
        <v>185</v>
      </c>
      <c r="D28" s="40">
        <f>'Boy Ind'!D85</f>
        <v>210</v>
      </c>
      <c r="E28" s="40">
        <f>'Boy Ind'!E85</f>
        <v>213</v>
      </c>
      <c r="F28" s="13">
        <f t="shared" si="0"/>
        <v>608</v>
      </c>
      <c r="G28" s="13">
        <f t="shared" si="1"/>
        <v>25</v>
      </c>
      <c r="H28" s="26"/>
    </row>
    <row r="29" spans="1:8" ht="15">
      <c r="A29" t="str">
        <f>'Boy Ind'!A157</f>
        <v>South Lyon</v>
      </c>
      <c r="B29" s="46" t="str">
        <f>'Boy Ind'!B157</f>
        <v>Tyler McGee</v>
      </c>
      <c r="C29" s="40">
        <f>'Boy Ind'!C157</f>
        <v>204</v>
      </c>
      <c r="D29" s="40">
        <f>'Boy Ind'!D157</f>
        <v>186</v>
      </c>
      <c r="E29" s="40">
        <f>'Boy Ind'!E157</f>
        <v>214</v>
      </c>
      <c r="F29" s="13">
        <f t="shared" si="0"/>
        <v>604</v>
      </c>
      <c r="G29" s="13">
        <f t="shared" si="1"/>
        <v>26</v>
      </c>
      <c r="H29" s="26"/>
    </row>
    <row r="30" spans="1:8" ht="15">
      <c r="A30" t="str">
        <f>'Boy Ind'!A127</f>
        <v>Novi Catholic Cent</v>
      </c>
      <c r="B30" s="46" t="str">
        <f>'Boy Ind'!B127</f>
        <v>Brad Conflitti</v>
      </c>
      <c r="C30" s="40">
        <f>'Boy Ind'!C127</f>
        <v>214</v>
      </c>
      <c r="D30" s="40">
        <f>'Boy Ind'!D127</f>
        <v>171</v>
      </c>
      <c r="E30" s="40">
        <f>'Boy Ind'!E127</f>
        <v>213</v>
      </c>
      <c r="F30" s="13">
        <f t="shared" si="0"/>
        <v>598</v>
      </c>
      <c r="G30" s="13">
        <f t="shared" si="1"/>
        <v>27</v>
      </c>
      <c r="H30" s="26"/>
    </row>
    <row r="31" spans="1:8" ht="15">
      <c r="A31" t="str">
        <f>'Boy Ind'!A166</f>
        <v>U of D Jesuits A</v>
      </c>
      <c r="B31" s="46" t="str">
        <f>'Boy Ind'!B166</f>
        <v>Mike Davis</v>
      </c>
      <c r="C31" s="40">
        <f>'Boy Ind'!C166</f>
        <v>233</v>
      </c>
      <c r="D31" s="40">
        <f>'Boy Ind'!D166</f>
        <v>178</v>
      </c>
      <c r="E31" s="40">
        <f>'Boy Ind'!E166</f>
        <v>183</v>
      </c>
      <c r="F31" s="13">
        <f t="shared" si="0"/>
        <v>594</v>
      </c>
      <c r="G31" s="13">
        <f t="shared" si="1"/>
        <v>28</v>
      </c>
      <c r="H31" s="26"/>
    </row>
    <row r="32" spans="1:8" ht="15">
      <c r="A32" t="str">
        <f>'Boy Ind'!A15</f>
        <v>Davison</v>
      </c>
      <c r="B32" s="46" t="str">
        <f>'Boy Ind'!B15</f>
        <v>Rodney Hoover</v>
      </c>
      <c r="C32" s="40">
        <f>'Boy Ind'!C15</f>
        <v>187</v>
      </c>
      <c r="D32" s="40">
        <f>'Boy Ind'!D15</f>
        <v>203</v>
      </c>
      <c r="E32" s="40">
        <f>'Boy Ind'!E15</f>
        <v>194</v>
      </c>
      <c r="F32" s="13">
        <f t="shared" si="0"/>
        <v>584</v>
      </c>
      <c r="G32" s="13">
        <f t="shared" si="1"/>
        <v>29</v>
      </c>
      <c r="H32" s="26"/>
    </row>
    <row r="33" spans="1:8" ht="15">
      <c r="A33" t="str">
        <f>'Boy Ind'!A4</f>
        <v>Brother Rice</v>
      </c>
      <c r="B33" s="46" t="str">
        <f>'Boy Ind'!B4</f>
        <v>Kyle Redman</v>
      </c>
      <c r="C33" s="40">
        <f>'Boy Ind'!C4</f>
        <v>212</v>
      </c>
      <c r="D33" s="40">
        <f>'Boy Ind'!D4</f>
        <v>166</v>
      </c>
      <c r="E33" s="40">
        <f>'Boy Ind'!E4</f>
        <v>202</v>
      </c>
      <c r="F33" s="13">
        <f t="shared" si="0"/>
        <v>580</v>
      </c>
      <c r="G33" s="13">
        <f t="shared" si="1"/>
        <v>30</v>
      </c>
      <c r="H33" s="26"/>
    </row>
    <row r="34" spans="1:8" ht="15">
      <c r="A34" t="str">
        <f>'Boy Ind'!A156</f>
        <v>South Lyon</v>
      </c>
      <c r="B34" s="46" t="str">
        <f>'Boy Ind'!B156</f>
        <v>Drake McCarthy</v>
      </c>
      <c r="C34" s="40">
        <f>'Boy Ind'!C156</f>
        <v>227</v>
      </c>
      <c r="D34" s="40">
        <f>'Boy Ind'!D156</f>
        <v>192</v>
      </c>
      <c r="E34" s="40">
        <f>'Boy Ind'!E156</f>
        <v>159</v>
      </c>
      <c r="F34" s="13">
        <f t="shared" si="0"/>
        <v>578</v>
      </c>
      <c r="G34" s="13">
        <f t="shared" si="1"/>
        <v>31</v>
      </c>
      <c r="H34" s="26"/>
    </row>
    <row r="35" spans="1:8" ht="15">
      <c r="A35" t="str">
        <f>'Boy Ind'!A67</f>
        <v>John Glenn</v>
      </c>
      <c r="B35" s="46" t="str">
        <f>'Boy Ind'!B67</f>
        <v>Nick Bell</v>
      </c>
      <c r="C35" s="40">
        <f>'Boy Ind'!C67</f>
        <v>194</v>
      </c>
      <c r="D35" s="40">
        <f>'Boy Ind'!D67</f>
        <v>157</v>
      </c>
      <c r="E35" s="40">
        <f>'Boy Ind'!E67</f>
        <v>226</v>
      </c>
      <c r="F35" s="13">
        <f t="shared" si="0"/>
        <v>577</v>
      </c>
      <c r="G35" s="13">
        <f t="shared" si="1"/>
        <v>32</v>
      </c>
      <c r="H35" s="26"/>
    </row>
    <row r="36" spans="1:8" ht="15">
      <c r="A36" t="str">
        <f>'Boy Ind'!A66</f>
        <v>John Glenn</v>
      </c>
      <c r="B36" s="46" t="str">
        <f>'Boy Ind'!B66</f>
        <v>Mike Russom</v>
      </c>
      <c r="C36" s="40">
        <f>'Boy Ind'!C66</f>
        <v>182</v>
      </c>
      <c r="D36" s="40">
        <f>'Boy Ind'!D66</f>
        <v>220</v>
      </c>
      <c r="E36" s="40">
        <f>'Boy Ind'!E66</f>
        <v>174</v>
      </c>
      <c r="F36" s="13">
        <f aca="true" t="shared" si="2" ref="F36:F67">SUM(C36:E36)</f>
        <v>576</v>
      </c>
      <c r="G36" s="13">
        <f t="shared" si="1"/>
        <v>33</v>
      </c>
      <c r="H36" s="26"/>
    </row>
    <row r="37" spans="1:8" ht="15">
      <c r="A37" t="str">
        <f>'Boy Ind'!A144</f>
        <v>Royal Oak</v>
      </c>
      <c r="B37" s="46" t="str">
        <f>'Boy Ind'!B144</f>
        <v>Tyler Sutton</v>
      </c>
      <c r="C37" s="40">
        <f>'Boy Ind'!C144</f>
        <v>188</v>
      </c>
      <c r="D37" s="40">
        <f>'Boy Ind'!D144</f>
        <v>161</v>
      </c>
      <c r="E37" s="40">
        <f>'Boy Ind'!E144</f>
        <v>226</v>
      </c>
      <c r="F37" s="13">
        <f t="shared" si="2"/>
        <v>575</v>
      </c>
      <c r="G37" s="13">
        <f t="shared" si="1"/>
        <v>34</v>
      </c>
      <c r="H37" s="26"/>
    </row>
    <row r="38" spans="1:8" ht="15">
      <c r="A38" t="str">
        <f>'Boy Ind'!A36</f>
        <v>Gabriel Richard AA</v>
      </c>
      <c r="B38" s="46" t="str">
        <f>'Boy Ind'!B36</f>
        <v>Ryan Wagner</v>
      </c>
      <c r="C38" s="40">
        <f>'Boy Ind'!C36</f>
        <v>189</v>
      </c>
      <c r="D38" s="40">
        <f>'Boy Ind'!D36</f>
        <v>224</v>
      </c>
      <c r="E38" s="40">
        <f>'Boy Ind'!E36</f>
        <v>156</v>
      </c>
      <c r="F38" s="13">
        <f t="shared" si="2"/>
        <v>569</v>
      </c>
      <c r="G38" s="13">
        <f t="shared" si="1"/>
        <v>35</v>
      </c>
      <c r="H38" s="26"/>
    </row>
    <row r="39" spans="1:8" ht="15">
      <c r="A39" t="str">
        <f>'Boy Ind'!A165</f>
        <v>U of D Jesuits A</v>
      </c>
      <c r="B39" s="46" t="str">
        <f>'Boy Ind'!B165</f>
        <v>Lloyd Lyons</v>
      </c>
      <c r="C39" s="40">
        <f>'Boy Ind'!C165</f>
        <v>217</v>
      </c>
      <c r="D39" s="40">
        <f>'Boy Ind'!D165</f>
        <v>160</v>
      </c>
      <c r="E39" s="40">
        <f>'Boy Ind'!E165</f>
        <v>189</v>
      </c>
      <c r="F39" s="13">
        <f t="shared" si="2"/>
        <v>566</v>
      </c>
      <c r="G39" s="13">
        <f t="shared" si="1"/>
        <v>36</v>
      </c>
      <c r="H39" s="26"/>
    </row>
    <row r="40" spans="1:8" ht="15">
      <c r="A40" t="str">
        <f>'Boy Ind'!A118</f>
        <v>Novi</v>
      </c>
      <c r="B40" s="46" t="str">
        <f>'Boy Ind'!B118</f>
        <v>Diandre Moreland</v>
      </c>
      <c r="C40" s="40">
        <f>'Boy Ind'!C118</f>
        <v>213</v>
      </c>
      <c r="D40" s="40">
        <f>'Boy Ind'!D118</f>
        <v>142</v>
      </c>
      <c r="E40" s="40">
        <f>'Boy Ind'!E118</f>
        <v>209</v>
      </c>
      <c r="F40" s="13">
        <f t="shared" si="2"/>
        <v>564</v>
      </c>
      <c r="G40" s="13">
        <f t="shared" si="1"/>
        <v>37</v>
      </c>
      <c r="H40" s="26"/>
    </row>
    <row r="41" spans="1:8" ht="15">
      <c r="A41" t="str">
        <f>'Boy Ind'!A45</f>
        <v>Hanover-Horton A</v>
      </c>
      <c r="B41" s="46" t="str">
        <f>'Boy Ind'!B45</f>
        <v>Alex Wyckoff</v>
      </c>
      <c r="C41" s="40">
        <f>'Boy Ind'!C45</f>
        <v>167</v>
      </c>
      <c r="D41" s="40">
        <f>'Boy Ind'!D45</f>
        <v>215</v>
      </c>
      <c r="E41" s="40">
        <f>'Boy Ind'!E45</f>
        <v>179</v>
      </c>
      <c r="F41" s="13">
        <f t="shared" si="2"/>
        <v>561</v>
      </c>
      <c r="G41" s="13">
        <f t="shared" si="1"/>
        <v>38</v>
      </c>
      <c r="H41" s="26"/>
    </row>
    <row r="42" spans="1:8" ht="15">
      <c r="A42" t="str">
        <f>'Boy Ind'!A59</f>
        <v>Hanover-Horton B</v>
      </c>
      <c r="B42" s="46" t="str">
        <f>'Boy Ind'!B59</f>
        <v>James McVay</v>
      </c>
      <c r="C42" s="40">
        <f>'Boy Ind'!C59</f>
        <v>172</v>
      </c>
      <c r="D42" s="40">
        <f>'Boy Ind'!D59</f>
        <v>192</v>
      </c>
      <c r="E42" s="40">
        <f>'Boy Ind'!E59</f>
        <v>195</v>
      </c>
      <c r="F42" s="13">
        <f t="shared" si="2"/>
        <v>559</v>
      </c>
      <c r="G42" s="13">
        <f t="shared" si="1"/>
        <v>39</v>
      </c>
      <c r="H42" s="26"/>
    </row>
    <row r="43" spans="1:8" ht="15">
      <c r="A43" t="str">
        <f>'Boy Ind'!A44</f>
        <v>Hanover-Horton A</v>
      </c>
      <c r="B43" s="46" t="str">
        <f>'Boy Ind'!B44</f>
        <v>Matt Childs</v>
      </c>
      <c r="C43" s="40">
        <f>'Boy Ind'!C44</f>
        <v>170</v>
      </c>
      <c r="D43" s="40">
        <f>'Boy Ind'!D44</f>
        <v>172</v>
      </c>
      <c r="E43" s="40">
        <f>'Boy Ind'!E44</f>
        <v>215</v>
      </c>
      <c r="F43" s="13">
        <f t="shared" si="2"/>
        <v>557</v>
      </c>
      <c r="G43" s="13">
        <f t="shared" si="1"/>
        <v>40</v>
      </c>
      <c r="H43" s="26"/>
    </row>
    <row r="44" spans="1:8" ht="15">
      <c r="A44" t="str">
        <f>'Boy Ind'!A114</f>
        <v>Novi</v>
      </c>
      <c r="B44" s="46" t="str">
        <f>'Boy Ind'!B114</f>
        <v>Scott Pryson</v>
      </c>
      <c r="C44" s="40">
        <f>'Boy Ind'!C114</f>
        <v>192</v>
      </c>
      <c r="D44" s="40">
        <f>'Boy Ind'!D114</f>
        <v>197</v>
      </c>
      <c r="E44" s="40">
        <f>'Boy Ind'!E114</f>
        <v>167</v>
      </c>
      <c r="F44" s="13">
        <f t="shared" si="2"/>
        <v>556</v>
      </c>
      <c r="G44" s="13">
        <f t="shared" si="1"/>
        <v>41</v>
      </c>
      <c r="H44" s="26"/>
    </row>
    <row r="45" spans="1:8" ht="15">
      <c r="A45" t="str">
        <f>'Boy Ind'!A65</f>
        <v>John Glenn</v>
      </c>
      <c r="B45" s="46" t="str">
        <f>'Boy Ind'!B65</f>
        <v>Billy Wicker</v>
      </c>
      <c r="C45" s="40">
        <f>'Boy Ind'!C65</f>
        <v>209</v>
      </c>
      <c r="D45" s="40">
        <f>'Boy Ind'!D65</f>
        <v>189</v>
      </c>
      <c r="E45" s="40">
        <f>'Boy Ind'!E65</f>
        <v>156</v>
      </c>
      <c r="F45" s="13">
        <f t="shared" si="2"/>
        <v>554</v>
      </c>
      <c r="G45" s="13">
        <f t="shared" si="1"/>
        <v>42</v>
      </c>
      <c r="H45" s="26"/>
    </row>
    <row r="46" spans="1:8" ht="15">
      <c r="A46" t="str">
        <f>'Boy Ind'!A104</f>
        <v>Northville</v>
      </c>
      <c r="B46" s="46" t="str">
        <f>'Boy Ind'!B104</f>
        <v>Simon Long</v>
      </c>
      <c r="C46" s="40">
        <f>'Boy Ind'!C104</f>
        <v>194</v>
      </c>
      <c r="D46" s="40">
        <f>'Boy Ind'!D104</f>
        <v>182</v>
      </c>
      <c r="E46" s="40">
        <f>'Boy Ind'!E104</f>
        <v>178</v>
      </c>
      <c r="F46" s="13">
        <f t="shared" si="2"/>
        <v>554</v>
      </c>
      <c r="G46" s="13">
        <f t="shared" si="1"/>
        <v>43</v>
      </c>
      <c r="H46" s="26"/>
    </row>
    <row r="47" spans="1:8" ht="15">
      <c r="A47" t="str">
        <f>'Boy Ind'!A26</f>
        <v>Farm/Harr</v>
      </c>
      <c r="B47" s="46" t="str">
        <f>'Boy Ind'!B26</f>
        <v>Dominic Gibson</v>
      </c>
      <c r="C47" s="40">
        <f>'Boy Ind'!C26</f>
        <v>166</v>
      </c>
      <c r="D47" s="40">
        <f>'Boy Ind'!D26</f>
        <v>187</v>
      </c>
      <c r="E47" s="40">
        <f>'Boy Ind'!E26</f>
        <v>200</v>
      </c>
      <c r="F47" s="13">
        <f t="shared" si="2"/>
        <v>553</v>
      </c>
      <c r="G47" s="13">
        <f t="shared" si="1"/>
        <v>44</v>
      </c>
      <c r="H47" s="26"/>
    </row>
    <row r="48" spans="1:8" ht="15">
      <c r="A48" t="str">
        <f>'Boy Ind'!A34</f>
        <v>Gabriel Richard AA</v>
      </c>
      <c r="B48" s="46" t="str">
        <f>'Boy Ind'!B34</f>
        <v>Maclain Canfield</v>
      </c>
      <c r="C48" s="40">
        <f>'Boy Ind'!C34</f>
        <v>238</v>
      </c>
      <c r="D48" s="40">
        <f>'Boy Ind'!D34</f>
        <v>150</v>
      </c>
      <c r="E48" s="40">
        <f>'Boy Ind'!E34</f>
        <v>161</v>
      </c>
      <c r="F48" s="13">
        <f t="shared" si="2"/>
        <v>549</v>
      </c>
      <c r="G48" s="13">
        <f t="shared" si="1"/>
        <v>45</v>
      </c>
      <c r="H48" s="26"/>
    </row>
    <row r="49" spans="1:8" ht="15">
      <c r="A49" t="str">
        <f>'Boy Ind'!A154</f>
        <v>South Lyon</v>
      </c>
      <c r="B49" s="46" t="str">
        <f>'Boy Ind'!B154</f>
        <v>Austin Martinez</v>
      </c>
      <c r="C49" s="40">
        <f>'Boy Ind'!C154</f>
        <v>164</v>
      </c>
      <c r="D49" s="40">
        <f>'Boy Ind'!D154</f>
        <v>190</v>
      </c>
      <c r="E49" s="40">
        <f>'Boy Ind'!E154</f>
        <v>189</v>
      </c>
      <c r="F49" s="13">
        <f t="shared" si="2"/>
        <v>543</v>
      </c>
      <c r="G49" s="13">
        <f t="shared" si="1"/>
        <v>46</v>
      </c>
      <c r="H49" s="26"/>
    </row>
    <row r="50" spans="1:8" ht="15">
      <c r="A50" t="str">
        <f>'Boy Ind'!A190</f>
        <v>WL Central</v>
      </c>
      <c r="B50" s="46" t="str">
        <f>'Boy Ind'!B190</f>
        <v>Justin Zarnick</v>
      </c>
      <c r="C50" s="40">
        <f>'Boy Ind'!C190</f>
        <v>187</v>
      </c>
      <c r="D50" s="40">
        <f>'Boy Ind'!D190</f>
        <v>175</v>
      </c>
      <c r="E50" s="40">
        <f>'Boy Ind'!E190</f>
        <v>175</v>
      </c>
      <c r="F50" s="13">
        <f t="shared" si="2"/>
        <v>537</v>
      </c>
      <c r="G50" s="13">
        <f t="shared" si="1"/>
        <v>47</v>
      </c>
      <c r="H50" s="26"/>
    </row>
    <row r="51" spans="1:8" ht="15">
      <c r="A51" t="str">
        <f>'Boy Ind'!A176</f>
        <v>U of D Jesuits B</v>
      </c>
      <c r="B51" s="46" t="str">
        <f>'Boy Ind'!B176</f>
        <v>Seth Atisha</v>
      </c>
      <c r="C51" s="40">
        <f>'Boy Ind'!C176</f>
        <v>191</v>
      </c>
      <c r="D51" s="40">
        <f>'Boy Ind'!D176</f>
        <v>149</v>
      </c>
      <c r="E51" s="40">
        <f>'Boy Ind'!E176</f>
        <v>196</v>
      </c>
      <c r="F51" s="13">
        <f t="shared" si="2"/>
        <v>536</v>
      </c>
      <c r="G51" s="13">
        <f t="shared" si="1"/>
        <v>48</v>
      </c>
      <c r="H51" s="26"/>
    </row>
    <row r="52" spans="1:8" ht="15">
      <c r="A52" t="str">
        <f>'Boy Ind'!A8</f>
        <v>Brother Rice</v>
      </c>
      <c r="B52" s="46" t="str">
        <f>'Boy Ind'!B8</f>
        <v>Michael Cleve</v>
      </c>
      <c r="C52" s="40">
        <f>'Boy Ind'!C8</f>
        <v>141</v>
      </c>
      <c r="D52" s="40">
        <f>'Boy Ind'!D8</f>
        <v>212</v>
      </c>
      <c r="E52" s="40">
        <f>'Boy Ind'!E8</f>
        <v>182</v>
      </c>
      <c r="F52" s="13">
        <f t="shared" si="2"/>
        <v>535</v>
      </c>
      <c r="G52" s="13">
        <f t="shared" si="1"/>
        <v>49</v>
      </c>
      <c r="H52" s="26"/>
    </row>
    <row r="53" spans="1:8" ht="15">
      <c r="A53" t="str">
        <f>'Boy Ind'!A25</f>
        <v>Farm/Harr</v>
      </c>
      <c r="B53" s="46" t="str">
        <f>'Boy Ind'!B25</f>
        <v>Tyler Shady</v>
      </c>
      <c r="C53" s="40">
        <f>'Boy Ind'!C25</f>
        <v>161</v>
      </c>
      <c r="D53" s="40">
        <f>'Boy Ind'!D25</f>
        <v>204</v>
      </c>
      <c r="E53" s="40">
        <f>'Boy Ind'!E25</f>
        <v>168</v>
      </c>
      <c r="F53" s="13">
        <f t="shared" si="2"/>
        <v>533</v>
      </c>
      <c r="G53" s="13">
        <f t="shared" si="1"/>
        <v>50</v>
      </c>
      <c r="H53" s="26"/>
    </row>
    <row r="54" spans="1:8" ht="15">
      <c r="A54" t="str">
        <f>'Boy Ind'!A117</f>
        <v>Novi</v>
      </c>
      <c r="B54" s="46" t="str">
        <f>'Boy Ind'!B117</f>
        <v>Brenden Snow</v>
      </c>
      <c r="C54" s="40">
        <f>'Boy Ind'!C117</f>
        <v>159</v>
      </c>
      <c r="D54" s="40">
        <f>'Boy Ind'!D117</f>
        <v>192</v>
      </c>
      <c r="E54" s="40">
        <f>'Boy Ind'!E117</f>
        <v>182</v>
      </c>
      <c r="F54" s="13">
        <f t="shared" si="2"/>
        <v>533</v>
      </c>
      <c r="G54" s="13">
        <f t="shared" si="1"/>
        <v>51</v>
      </c>
      <c r="H54" s="26"/>
    </row>
    <row r="55" spans="1:8" ht="15">
      <c r="A55" t="str">
        <f>'Boy Ind'!A106</f>
        <v>Northville</v>
      </c>
      <c r="B55" s="46" t="str">
        <f>'Boy Ind'!B106</f>
        <v>Collin Fowler</v>
      </c>
      <c r="C55" s="40">
        <f>'Boy Ind'!C106</f>
        <v>197</v>
      </c>
      <c r="D55" s="40">
        <f>'Boy Ind'!D106</f>
        <v>207</v>
      </c>
      <c r="E55" s="40">
        <f>'Boy Ind'!E106</f>
        <v>125</v>
      </c>
      <c r="F55" s="13">
        <f t="shared" si="2"/>
        <v>529</v>
      </c>
      <c r="G55" s="13">
        <f t="shared" si="1"/>
        <v>52</v>
      </c>
      <c r="H55" s="26"/>
    </row>
    <row r="56" spans="1:8" ht="15">
      <c r="A56" t="str">
        <f>'Boy Ind'!A58</f>
        <v>Hanover-Horton B</v>
      </c>
      <c r="B56" s="46" t="str">
        <f>'Boy Ind'!B58</f>
        <v>Jonah Riggleman</v>
      </c>
      <c r="C56" s="40">
        <f>'Boy Ind'!C58</f>
        <v>209</v>
      </c>
      <c r="D56" s="40">
        <f>'Boy Ind'!D58</f>
        <v>152</v>
      </c>
      <c r="E56" s="40">
        <f>'Boy Ind'!E58</f>
        <v>155</v>
      </c>
      <c r="F56" s="13">
        <f t="shared" si="2"/>
        <v>516</v>
      </c>
      <c r="G56" s="13">
        <f t="shared" si="1"/>
        <v>53</v>
      </c>
      <c r="H56" s="26"/>
    </row>
    <row r="57" spans="1:8" ht="15">
      <c r="A57" t="str">
        <f>'Boy Ind'!A9</f>
        <v>Brother Rice</v>
      </c>
      <c r="B57" s="46" t="str">
        <f>'Boy Ind'!B9</f>
        <v>Zach Dancea</v>
      </c>
      <c r="C57" s="40">
        <f>'Boy Ind'!C9</f>
        <v>160</v>
      </c>
      <c r="D57" s="40">
        <f>'Boy Ind'!D9</f>
        <v>182</v>
      </c>
      <c r="E57" s="40">
        <f>'Boy Ind'!E9</f>
        <v>173</v>
      </c>
      <c r="F57" s="13">
        <f t="shared" si="2"/>
        <v>515</v>
      </c>
      <c r="G57" s="13">
        <f t="shared" si="1"/>
        <v>54</v>
      </c>
      <c r="H57" s="26"/>
    </row>
    <row r="58" spans="1:8" ht="15">
      <c r="A58" t="str">
        <f>'Boy Ind'!A37</f>
        <v>Gabriel Richard AA</v>
      </c>
      <c r="B58" s="46" t="str">
        <f>'Boy Ind'!B37</f>
        <v>Matthew Westmeier</v>
      </c>
      <c r="C58" s="40">
        <f>'Boy Ind'!C37</f>
        <v>194</v>
      </c>
      <c r="D58" s="40">
        <f>'Boy Ind'!D37</f>
        <v>158</v>
      </c>
      <c r="E58" s="40">
        <f>'Boy Ind'!E37</f>
        <v>159</v>
      </c>
      <c r="F58" s="13">
        <f t="shared" si="2"/>
        <v>511</v>
      </c>
      <c r="G58" s="13">
        <f t="shared" si="1"/>
        <v>55</v>
      </c>
      <c r="H58" s="26"/>
    </row>
    <row r="59" spans="1:8" ht="15">
      <c r="A59" t="str">
        <f>'Boy Ind'!A170</f>
        <v>U of D Jesuits A</v>
      </c>
      <c r="B59" s="46" t="str">
        <f>'Boy Ind'!B170</f>
        <v>Keith Reid</v>
      </c>
      <c r="C59" s="40">
        <f>'Boy Ind'!C170</f>
        <v>172</v>
      </c>
      <c r="D59" s="40">
        <f>'Boy Ind'!D170</f>
        <v>184</v>
      </c>
      <c r="E59" s="40">
        <f>'Boy Ind'!E170</f>
        <v>155</v>
      </c>
      <c r="F59" s="13">
        <f t="shared" si="2"/>
        <v>511</v>
      </c>
      <c r="G59" s="13">
        <f t="shared" si="1"/>
        <v>56</v>
      </c>
      <c r="H59" s="26"/>
    </row>
    <row r="60" spans="1:8" ht="15">
      <c r="A60" t="str">
        <f>'Boy Ind'!A179</f>
        <v>U of D Jesuits B</v>
      </c>
      <c r="B60" s="46" t="str">
        <f>'Boy Ind'!B179</f>
        <v>Greg McIlraith</v>
      </c>
      <c r="C60" s="40">
        <f>'Boy Ind'!C179</f>
        <v>177</v>
      </c>
      <c r="D60" s="40">
        <f>'Boy Ind'!D179</f>
        <v>168</v>
      </c>
      <c r="E60" s="40">
        <f>'Boy Ind'!E179</f>
        <v>162</v>
      </c>
      <c r="F60" s="13">
        <f t="shared" si="2"/>
        <v>507</v>
      </c>
      <c r="G60" s="13">
        <f t="shared" si="1"/>
        <v>57</v>
      </c>
      <c r="H60" s="26"/>
    </row>
    <row r="61" spans="1:8" ht="15">
      <c r="A61" t="str">
        <f>'Boy Ind'!A6</f>
        <v>Brother Rice</v>
      </c>
      <c r="B61" s="46" t="str">
        <f>'Boy Ind'!B6</f>
        <v>Evan Schumacher</v>
      </c>
      <c r="C61" s="40">
        <f>'Boy Ind'!C6</f>
        <v>129</v>
      </c>
      <c r="D61" s="40">
        <f>'Boy Ind'!D6</f>
        <v>173</v>
      </c>
      <c r="E61" s="40">
        <f>'Boy Ind'!E6</f>
        <v>203</v>
      </c>
      <c r="F61" s="13">
        <f t="shared" si="2"/>
        <v>505</v>
      </c>
      <c r="G61" s="13">
        <f t="shared" si="1"/>
        <v>58</v>
      </c>
      <c r="H61" s="26"/>
    </row>
    <row r="62" spans="1:8" ht="15">
      <c r="A62" t="str">
        <f>'Boy Ind'!A57</f>
        <v>Hanover-Horton B</v>
      </c>
      <c r="B62" s="46" t="str">
        <f>'Boy Ind'!B57</f>
        <v>Jordan Riggleman</v>
      </c>
      <c r="C62" s="40">
        <f>'Boy Ind'!C57</f>
        <v>144</v>
      </c>
      <c r="D62" s="40">
        <f>'Boy Ind'!D57</f>
        <v>161</v>
      </c>
      <c r="E62" s="40">
        <f>'Boy Ind'!E57</f>
        <v>193</v>
      </c>
      <c r="F62" s="13">
        <f t="shared" si="2"/>
        <v>498</v>
      </c>
      <c r="G62" s="13">
        <f t="shared" si="1"/>
        <v>59</v>
      </c>
      <c r="H62" s="26"/>
    </row>
    <row r="63" spans="1:8" ht="15">
      <c r="A63" t="str">
        <f>'Boy Ind'!A109</f>
        <v>Northville</v>
      </c>
      <c r="B63" s="46" t="str">
        <f>'Boy Ind'!B109</f>
        <v>Adam Gleichman</v>
      </c>
      <c r="C63" s="40">
        <f>'Boy Ind'!C109</f>
        <v>151</v>
      </c>
      <c r="D63" s="40">
        <f>'Boy Ind'!D109</f>
        <v>184</v>
      </c>
      <c r="E63" s="40">
        <f>'Boy Ind'!E109</f>
        <v>156</v>
      </c>
      <c r="F63" s="13">
        <f t="shared" si="2"/>
        <v>491</v>
      </c>
      <c r="G63" s="13">
        <f t="shared" si="1"/>
        <v>60</v>
      </c>
      <c r="H63" s="26"/>
    </row>
    <row r="64" spans="1:8" ht="15">
      <c r="A64" t="str">
        <f>'Boy Ind'!A7</f>
        <v>Brother Rice</v>
      </c>
      <c r="B64" s="46" t="str">
        <f>'Boy Ind'!B7</f>
        <v>Chris Trembly</v>
      </c>
      <c r="C64" s="40">
        <f>'Boy Ind'!C7</f>
        <v>171</v>
      </c>
      <c r="D64" s="40">
        <f>'Boy Ind'!D7</f>
        <v>153</v>
      </c>
      <c r="E64" s="40">
        <f>'Boy Ind'!E7</f>
        <v>166</v>
      </c>
      <c r="F64" s="13">
        <f t="shared" si="2"/>
        <v>490</v>
      </c>
      <c r="G64" s="13">
        <f t="shared" si="1"/>
        <v>61</v>
      </c>
      <c r="H64" s="26"/>
    </row>
    <row r="65" spans="1:8" ht="15">
      <c r="A65" t="str">
        <f>'Boy Ind'!A38</f>
        <v>Gabriel Richard AA</v>
      </c>
      <c r="B65" s="46" t="str">
        <f>'Boy Ind'!B38</f>
        <v>Nathan Fink</v>
      </c>
      <c r="C65" s="40">
        <f>'Boy Ind'!C38</f>
        <v>153</v>
      </c>
      <c r="D65" s="40">
        <f>'Boy Ind'!D38</f>
        <v>182</v>
      </c>
      <c r="E65" s="40">
        <f>'Boy Ind'!E38</f>
        <v>130</v>
      </c>
      <c r="F65" s="13">
        <f t="shared" si="2"/>
        <v>465</v>
      </c>
      <c r="G65" s="13">
        <f t="shared" si="1"/>
        <v>62</v>
      </c>
      <c r="H65" s="26"/>
    </row>
    <row r="66" spans="1:8" ht="15">
      <c r="A66" t="str">
        <f>'Boy Ind'!A188</f>
        <v>WL Central</v>
      </c>
      <c r="B66" s="46" t="str">
        <f>'Boy Ind'!B188</f>
        <v>Pat Langan</v>
      </c>
      <c r="C66" s="40">
        <f>'Boy Ind'!C188</f>
        <v>0</v>
      </c>
      <c r="D66" s="40">
        <f>'Boy Ind'!D188</f>
        <v>197</v>
      </c>
      <c r="E66" s="55">
        <f>'Boy Ind'!E188</f>
        <v>266</v>
      </c>
      <c r="F66" s="13">
        <f t="shared" si="2"/>
        <v>463</v>
      </c>
      <c r="G66" s="13">
        <f t="shared" si="1"/>
        <v>63</v>
      </c>
      <c r="H66" s="26"/>
    </row>
    <row r="67" spans="1:8" ht="15">
      <c r="A67" t="str">
        <f>'Boy Ind'!A115</f>
        <v>Novi</v>
      </c>
      <c r="B67" s="46" t="str">
        <f>'Boy Ind'!B115</f>
        <v>Tommy Warner</v>
      </c>
      <c r="C67" s="40">
        <f>'Boy Ind'!C115</f>
        <v>148</v>
      </c>
      <c r="D67" s="40">
        <f>'Boy Ind'!D115</f>
        <v>134</v>
      </c>
      <c r="E67" s="40">
        <f>'Boy Ind'!E115</f>
        <v>151</v>
      </c>
      <c r="F67" s="13">
        <f t="shared" si="2"/>
        <v>433</v>
      </c>
      <c r="G67" s="13">
        <f t="shared" si="1"/>
        <v>64</v>
      </c>
      <c r="H67" s="26"/>
    </row>
    <row r="68" spans="1:8" ht="15">
      <c r="A68" t="str">
        <f>'Boy Ind'!A56</f>
        <v>Hanover-Horton B</v>
      </c>
      <c r="B68" s="46" t="str">
        <f>'Boy Ind'!B56</f>
        <v>Steven McVay</v>
      </c>
      <c r="C68" s="40">
        <f>'Boy Ind'!C56</f>
        <v>136</v>
      </c>
      <c r="D68" s="40">
        <f>'Boy Ind'!D56</f>
        <v>118</v>
      </c>
      <c r="E68" s="40">
        <f>'Boy Ind'!E56</f>
        <v>147</v>
      </c>
      <c r="F68" s="13">
        <f aca="true" t="shared" si="3" ref="F68:F99">SUM(C68:E68)</f>
        <v>401</v>
      </c>
      <c r="G68" s="13">
        <f t="shared" si="1"/>
        <v>65</v>
      </c>
      <c r="H68" s="26"/>
    </row>
    <row r="69" spans="1:8" ht="15">
      <c r="A69" t="str">
        <f>'Boy Ind'!A27</f>
        <v>Farm/Harr</v>
      </c>
      <c r="B69" s="46" t="str">
        <f>'Boy Ind'!B27</f>
        <v>Matt Helisek</v>
      </c>
      <c r="C69" s="40">
        <f>'Boy Ind'!C27</f>
        <v>0</v>
      </c>
      <c r="D69" s="40">
        <f>'Boy Ind'!D27</f>
        <v>187</v>
      </c>
      <c r="E69" s="40">
        <f>'Boy Ind'!E27</f>
        <v>209</v>
      </c>
      <c r="F69" s="13">
        <f t="shared" si="3"/>
        <v>396</v>
      </c>
      <c r="G69" s="13">
        <f t="shared" si="1"/>
        <v>66</v>
      </c>
      <c r="H69" s="26"/>
    </row>
    <row r="70" spans="1:7" ht="15">
      <c r="A70" t="str">
        <f>'Boy Ind'!A145</f>
        <v>Royal Oak</v>
      </c>
      <c r="B70" s="46" t="str">
        <f>'Boy Ind'!B145</f>
        <v>Zac Brigham</v>
      </c>
      <c r="C70" s="40">
        <f>'Boy Ind'!C145</f>
        <v>0</v>
      </c>
      <c r="D70" s="40">
        <f>'Boy Ind'!D145</f>
        <v>174</v>
      </c>
      <c r="E70" s="40">
        <f>'Boy Ind'!E145</f>
        <v>215</v>
      </c>
      <c r="F70" s="13">
        <f t="shared" si="3"/>
        <v>389</v>
      </c>
      <c r="G70" s="13">
        <f aca="true" t="shared" si="4" ref="G70:G127">SUM(G69+1)</f>
        <v>67</v>
      </c>
    </row>
    <row r="71" spans="1:7" ht="15">
      <c r="A71" t="str">
        <f>'Boy Ind'!A149</f>
        <v>Royal Oak</v>
      </c>
      <c r="B71" s="46" t="str">
        <f>'Boy Ind'!B149</f>
        <v>Ben Sheridan</v>
      </c>
      <c r="C71" s="40">
        <f>'Boy Ind'!C149</f>
        <v>225</v>
      </c>
      <c r="D71" s="40">
        <f>'Boy Ind'!D149</f>
        <v>163</v>
      </c>
      <c r="E71" s="40">
        <f>'Boy Ind'!E149</f>
        <v>0</v>
      </c>
      <c r="F71" s="13">
        <f t="shared" si="3"/>
        <v>388</v>
      </c>
      <c r="G71" s="13">
        <f t="shared" si="4"/>
        <v>68</v>
      </c>
    </row>
    <row r="72" spans="1:7" ht="15">
      <c r="A72" t="str">
        <f>'Boy Ind'!A187</f>
        <v>WL Central</v>
      </c>
      <c r="B72" s="46" t="str">
        <f>'Boy Ind'!B187</f>
        <v>Matt Ulivi</v>
      </c>
      <c r="C72" s="40">
        <f>'Boy Ind'!C187</f>
        <v>176</v>
      </c>
      <c r="D72" s="40">
        <f>'Boy Ind'!D187</f>
        <v>211</v>
      </c>
      <c r="E72" s="40">
        <f>'Boy Ind'!E187</f>
        <v>0</v>
      </c>
      <c r="F72" s="13">
        <f t="shared" si="3"/>
        <v>387</v>
      </c>
      <c r="G72" s="13">
        <f t="shared" si="4"/>
        <v>69</v>
      </c>
    </row>
    <row r="73" spans="1:7" ht="15">
      <c r="A73" t="str">
        <f>'Boy Ind'!A146</f>
        <v>Royal Oak</v>
      </c>
      <c r="B73" s="46" t="str">
        <f>'Boy Ind'!B146</f>
        <v>Tom Palmateer</v>
      </c>
      <c r="C73" s="40">
        <f>'Boy Ind'!C146</f>
        <v>181</v>
      </c>
      <c r="D73" s="40">
        <f>'Boy Ind'!D146</f>
        <v>0</v>
      </c>
      <c r="E73" s="40">
        <f>'Boy Ind'!E146</f>
        <v>204</v>
      </c>
      <c r="F73" s="13">
        <f t="shared" si="3"/>
        <v>385</v>
      </c>
      <c r="G73" s="13">
        <f t="shared" si="4"/>
        <v>70</v>
      </c>
    </row>
    <row r="74" spans="1:7" ht="15">
      <c r="A74" t="str">
        <f>'Boy Ind'!A74</f>
        <v>Kettering</v>
      </c>
      <c r="B74" s="46" t="str">
        <f>'Boy Ind'!B74</f>
        <v>Avery Dudek</v>
      </c>
      <c r="C74" s="40">
        <f>'Boy Ind'!C74</f>
        <v>163</v>
      </c>
      <c r="D74" s="40">
        <f>'Boy Ind'!D74</f>
        <v>0</v>
      </c>
      <c r="E74" s="40">
        <f>'Boy Ind'!E74</f>
        <v>214</v>
      </c>
      <c r="F74" s="13">
        <f t="shared" si="3"/>
        <v>377</v>
      </c>
      <c r="G74" s="13">
        <f t="shared" si="4"/>
        <v>71</v>
      </c>
    </row>
    <row r="75" spans="1:7" ht="15">
      <c r="A75" t="str">
        <f>'Boy Ind'!A186</f>
        <v>WL Central</v>
      </c>
      <c r="B75" s="46" t="str">
        <f>'Boy Ind'!B186</f>
        <v>Matt Abraham</v>
      </c>
      <c r="C75" s="40">
        <f>'Boy Ind'!C186</f>
        <v>179</v>
      </c>
      <c r="D75" s="40">
        <f>'Boy Ind'!D186</f>
        <v>0</v>
      </c>
      <c r="E75" s="40">
        <f>'Boy Ind'!E186</f>
        <v>192</v>
      </c>
      <c r="F75" s="13">
        <f t="shared" si="3"/>
        <v>371</v>
      </c>
      <c r="G75" s="13">
        <f t="shared" si="4"/>
        <v>72</v>
      </c>
    </row>
    <row r="76" spans="1:7" ht="15">
      <c r="A76" t="str">
        <f>'Boy Ind'!A46</f>
        <v>Hanover-Horton A</v>
      </c>
      <c r="B76" s="46" t="str">
        <f>'Boy Ind'!B46</f>
        <v>Scott Vacek</v>
      </c>
      <c r="C76" s="40">
        <f>'Boy Ind'!C46</f>
        <v>151</v>
      </c>
      <c r="D76" s="40">
        <f>'Boy Ind'!D46</f>
        <v>0</v>
      </c>
      <c r="E76" s="40">
        <f>'Boy Ind'!E46</f>
        <v>216</v>
      </c>
      <c r="F76" s="13">
        <f t="shared" si="3"/>
        <v>367</v>
      </c>
      <c r="G76" s="13">
        <f t="shared" si="4"/>
        <v>73</v>
      </c>
    </row>
    <row r="77" spans="1:7" ht="15">
      <c r="A77" t="str">
        <f>'Boy Ind'!A125</f>
        <v>Novi Catholic Cent</v>
      </c>
      <c r="B77" s="46" t="str">
        <f>'Boy Ind'!B125</f>
        <v>Chris Wilson</v>
      </c>
      <c r="C77" s="40">
        <f>'Boy Ind'!C125</f>
        <v>207</v>
      </c>
      <c r="D77" s="40">
        <f>'Boy Ind'!D125</f>
        <v>151</v>
      </c>
      <c r="E77" s="40">
        <f>'Boy Ind'!E125</f>
        <v>0</v>
      </c>
      <c r="F77" s="13">
        <f t="shared" si="3"/>
        <v>358</v>
      </c>
      <c r="G77" s="13">
        <f t="shared" si="4"/>
        <v>74</v>
      </c>
    </row>
    <row r="78" spans="1:7" ht="15">
      <c r="A78" t="str">
        <f>'Boy Ind'!A94</f>
        <v>North Farmington</v>
      </c>
      <c r="B78" s="46" t="str">
        <f>'Boy Ind'!B94</f>
        <v>Adam Gould</v>
      </c>
      <c r="C78" s="40">
        <f>'Boy Ind'!C94</f>
        <v>196</v>
      </c>
      <c r="D78" s="40">
        <f>'Boy Ind'!D94</f>
        <v>161</v>
      </c>
      <c r="E78" s="40">
        <f>'Boy Ind'!E94</f>
        <v>0</v>
      </c>
      <c r="F78" s="13">
        <f t="shared" si="3"/>
        <v>357</v>
      </c>
      <c r="G78" s="13">
        <f t="shared" si="4"/>
        <v>75</v>
      </c>
    </row>
    <row r="79" spans="1:7" ht="15">
      <c r="A79" t="str">
        <f>'Boy Ind'!A101</f>
        <v>North Farmington</v>
      </c>
      <c r="B79" s="46" t="str">
        <f>'Boy Ind'!B101</f>
        <v>Clark VandenBossche</v>
      </c>
      <c r="C79" s="40">
        <f>'Boy Ind'!C101</f>
        <v>0</v>
      </c>
      <c r="D79" s="40">
        <f>'Boy Ind'!D101</f>
        <v>199</v>
      </c>
      <c r="E79" s="40">
        <f>'Boy Ind'!E101</f>
        <v>157</v>
      </c>
      <c r="F79" s="13">
        <f t="shared" si="3"/>
        <v>356</v>
      </c>
      <c r="G79" s="13">
        <f t="shared" si="4"/>
        <v>76</v>
      </c>
    </row>
    <row r="80" spans="1:7" ht="15">
      <c r="A80" t="str">
        <f>'Boy Ind'!A95</f>
        <v>North Farmington</v>
      </c>
      <c r="B80" s="46" t="str">
        <f>'Boy Ind'!B95</f>
        <v>Brandon Rogers</v>
      </c>
      <c r="C80" s="40">
        <f>'Boy Ind'!C95</f>
        <v>181</v>
      </c>
      <c r="D80" s="40">
        <f>'Boy Ind'!D95</f>
        <v>0</v>
      </c>
      <c r="E80" s="40">
        <f>'Boy Ind'!E95</f>
        <v>174</v>
      </c>
      <c r="F80" s="13">
        <f t="shared" si="3"/>
        <v>355</v>
      </c>
      <c r="G80" s="13">
        <f t="shared" si="4"/>
        <v>77</v>
      </c>
    </row>
    <row r="81" spans="1:7" ht="15">
      <c r="A81" t="str">
        <f>'Boy Ind'!A89</f>
        <v>Lake Orion</v>
      </c>
      <c r="B81" s="46" t="str">
        <f>'Boy Ind'!B89</f>
        <v>Brad Cannon</v>
      </c>
      <c r="C81" s="40">
        <f>'Boy Ind'!C89</f>
        <v>161</v>
      </c>
      <c r="D81" s="40">
        <f>'Boy Ind'!D89</f>
        <v>190</v>
      </c>
      <c r="E81" s="40">
        <f>'Boy Ind'!E89</f>
        <v>0</v>
      </c>
      <c r="F81" s="13">
        <f t="shared" si="3"/>
        <v>351</v>
      </c>
      <c r="G81" s="13">
        <f t="shared" si="4"/>
        <v>78</v>
      </c>
    </row>
    <row r="82" spans="1:7" ht="15">
      <c r="A82" t="str">
        <f>'Boy Ind'!A17</f>
        <v>Davison</v>
      </c>
      <c r="B82" s="46" t="str">
        <f>'Boy Ind'!B17</f>
        <v>Brandon Thomason</v>
      </c>
      <c r="C82" s="40">
        <f>'Boy Ind'!C17</f>
        <v>182</v>
      </c>
      <c r="D82" s="40">
        <f>'Boy Ind'!D17</f>
        <v>0</v>
      </c>
      <c r="E82" s="40">
        <f>'Boy Ind'!E17</f>
        <v>166</v>
      </c>
      <c r="F82" s="13">
        <f t="shared" si="3"/>
        <v>348</v>
      </c>
      <c r="G82" s="13">
        <f t="shared" si="4"/>
        <v>79</v>
      </c>
    </row>
    <row r="83" spans="1:7" ht="15">
      <c r="A83" t="str">
        <f>'Boy Ind'!A16</f>
        <v>Davison</v>
      </c>
      <c r="B83" s="46" t="str">
        <f>'Boy Ind'!B16</f>
        <v>Dillon McArthur</v>
      </c>
      <c r="C83" s="40">
        <f>'Boy Ind'!C16</f>
        <v>180</v>
      </c>
      <c r="D83" s="40">
        <f>'Boy Ind'!D16</f>
        <v>0</v>
      </c>
      <c r="E83" s="40">
        <f>'Boy Ind'!E16</f>
        <v>167</v>
      </c>
      <c r="F83" s="13">
        <f t="shared" si="3"/>
        <v>347</v>
      </c>
      <c r="G83" s="13">
        <f t="shared" si="4"/>
        <v>80</v>
      </c>
    </row>
    <row r="84" spans="1:7" ht="15">
      <c r="A84" t="str">
        <f>'Boy Ind'!A100</f>
        <v>North Farmington</v>
      </c>
      <c r="B84" s="46" t="str">
        <f>'Boy Ind'!B100</f>
        <v>Dan Damiani</v>
      </c>
      <c r="C84" s="40">
        <f>'Boy Ind'!C100</f>
        <v>0</v>
      </c>
      <c r="D84" s="40">
        <f>'Boy Ind'!D100</f>
        <v>177</v>
      </c>
      <c r="E84" s="40">
        <f>'Boy Ind'!E100</f>
        <v>168</v>
      </c>
      <c r="F84" s="13">
        <f t="shared" si="3"/>
        <v>345</v>
      </c>
      <c r="G84" s="13">
        <f t="shared" si="4"/>
        <v>81</v>
      </c>
    </row>
    <row r="85" spans="1:7" ht="15">
      <c r="A85" t="str">
        <f>'Boy Ind'!A54</f>
        <v>Hanover-Horton B</v>
      </c>
      <c r="B85" s="46" t="str">
        <f>'Boy Ind'!B54</f>
        <v>Justin Alexander</v>
      </c>
      <c r="C85" s="40">
        <f>'Boy Ind'!C54</f>
        <v>125</v>
      </c>
      <c r="D85" s="40">
        <f>'Boy Ind'!D54</f>
        <v>85</v>
      </c>
      <c r="E85" s="40">
        <f>'Boy Ind'!E54</f>
        <v>125</v>
      </c>
      <c r="F85" s="13">
        <f t="shared" si="3"/>
        <v>335</v>
      </c>
      <c r="G85" s="13">
        <f t="shared" si="4"/>
        <v>82</v>
      </c>
    </row>
    <row r="86" spans="1:7" ht="15">
      <c r="A86" t="str">
        <f>'Boy Ind'!A105</f>
        <v>Northville</v>
      </c>
      <c r="B86" s="46" t="str">
        <f>'Boy Ind'!B105</f>
        <v>Liam Munro</v>
      </c>
      <c r="C86" s="40">
        <f>'Boy Ind'!C105</f>
        <v>170</v>
      </c>
      <c r="D86" s="40">
        <f>'Boy Ind'!D105</f>
        <v>0</v>
      </c>
      <c r="E86" s="40">
        <f>'Boy Ind'!E105</f>
        <v>164</v>
      </c>
      <c r="F86" s="13">
        <f t="shared" si="3"/>
        <v>334</v>
      </c>
      <c r="G86" s="13">
        <f t="shared" si="4"/>
        <v>83</v>
      </c>
    </row>
    <row r="87" spans="1:7" ht="15">
      <c r="A87" t="str">
        <f>'Boy Ind'!A177</f>
        <v>U of D Jesuits B</v>
      </c>
      <c r="B87" s="46" t="str">
        <f>'Boy Ind'!B177</f>
        <v>Jimmy Jenereaux</v>
      </c>
      <c r="C87" s="40">
        <f>'Boy Ind'!C177</f>
        <v>0</v>
      </c>
      <c r="D87" s="40">
        <f>'Boy Ind'!D177</f>
        <v>188</v>
      </c>
      <c r="E87" s="40">
        <f>'Boy Ind'!E177</f>
        <v>145</v>
      </c>
      <c r="F87" s="13">
        <f t="shared" si="3"/>
        <v>333</v>
      </c>
      <c r="G87" s="13">
        <f t="shared" si="4"/>
        <v>84</v>
      </c>
    </row>
    <row r="88" spans="1:7" ht="15">
      <c r="A88" t="str">
        <f>'Boy Ind'!A98</f>
        <v>North Farmington</v>
      </c>
      <c r="B88" s="46" t="str">
        <f>'Boy Ind'!B98</f>
        <v>Nick Kelly</v>
      </c>
      <c r="C88" s="40">
        <f>'Boy Ind'!C98</f>
        <v>160</v>
      </c>
      <c r="D88" s="40">
        <f>'Boy Ind'!D98</f>
        <v>165</v>
      </c>
      <c r="E88" s="40">
        <f>'Boy Ind'!E98</f>
        <v>0</v>
      </c>
      <c r="F88" s="13">
        <f t="shared" si="3"/>
        <v>325</v>
      </c>
      <c r="G88" s="13">
        <f t="shared" si="4"/>
        <v>85</v>
      </c>
    </row>
    <row r="89" spans="1:7" ht="15">
      <c r="A89" t="str">
        <f>'Boy Ind'!A178</f>
        <v>U of D Jesuits B</v>
      </c>
      <c r="B89" s="46" t="str">
        <f>'Boy Ind'!B178</f>
        <v>Max Lentine</v>
      </c>
      <c r="C89" s="40">
        <f>'Boy Ind'!C178</f>
        <v>181</v>
      </c>
      <c r="D89" s="40">
        <f>'Boy Ind'!D178</f>
        <v>144</v>
      </c>
      <c r="E89" s="40">
        <f>'Boy Ind'!E178</f>
        <v>0</v>
      </c>
      <c r="F89" s="13">
        <f t="shared" si="3"/>
        <v>325</v>
      </c>
      <c r="G89" s="13">
        <f t="shared" si="4"/>
        <v>86</v>
      </c>
    </row>
    <row r="90" spans="1:7" ht="15">
      <c r="A90" t="str">
        <f>'Boy Ind'!A48</f>
        <v>Hanover-Horton A</v>
      </c>
      <c r="B90" s="46" t="str">
        <f>'Boy Ind'!B48</f>
        <v>Josh VanCampon</v>
      </c>
      <c r="C90" s="40">
        <f>'Boy Ind'!C48</f>
        <v>0</v>
      </c>
      <c r="D90" s="40">
        <f>'Boy Ind'!D48</f>
        <v>187</v>
      </c>
      <c r="E90" s="40">
        <f>'Boy Ind'!E48</f>
        <v>136</v>
      </c>
      <c r="F90" s="13">
        <f t="shared" si="3"/>
        <v>323</v>
      </c>
      <c r="G90" s="13">
        <f t="shared" si="4"/>
        <v>87</v>
      </c>
    </row>
    <row r="91" spans="1:7" ht="15">
      <c r="A91" t="str">
        <f>'Boy Ind'!A158</f>
        <v>South Lyon</v>
      </c>
      <c r="B91" s="46" t="str">
        <f>'Boy Ind'!B158</f>
        <v>Taylor Marcus</v>
      </c>
      <c r="C91" s="40">
        <f>'Boy Ind'!C158</f>
        <v>145</v>
      </c>
      <c r="D91" s="40">
        <f>'Boy Ind'!D158</f>
        <v>174</v>
      </c>
      <c r="E91" s="40">
        <f>'Boy Ind'!E158</f>
        <v>0</v>
      </c>
      <c r="F91" s="13">
        <f t="shared" si="3"/>
        <v>319</v>
      </c>
      <c r="G91" s="13">
        <f t="shared" si="4"/>
        <v>88</v>
      </c>
    </row>
    <row r="92" spans="1:7" ht="15">
      <c r="A92" t="str">
        <f>'Boy Ind'!A29</f>
        <v>Farm/Harr</v>
      </c>
      <c r="B92" s="46" t="str">
        <f>'Boy Ind'!B29</f>
        <v>Nick King</v>
      </c>
      <c r="C92" s="40">
        <f>'Boy Ind'!C29</f>
        <v>132</v>
      </c>
      <c r="D92" s="40">
        <f>'Boy Ind'!D29</f>
        <v>0</v>
      </c>
      <c r="E92" s="40">
        <f>'Boy Ind'!E29</f>
        <v>185</v>
      </c>
      <c r="F92" s="13">
        <f t="shared" si="3"/>
        <v>317</v>
      </c>
      <c r="G92" s="13">
        <f t="shared" si="4"/>
        <v>89</v>
      </c>
    </row>
    <row r="93" spans="1:7" ht="15">
      <c r="A93" t="str">
        <f>'Boy Ind'!A110</f>
        <v>Northville</v>
      </c>
      <c r="B93" s="46" t="str">
        <f>'Boy Ind'!B110</f>
        <v>Christian Mayer</v>
      </c>
      <c r="C93" s="40">
        <f>'Boy Ind'!C110</f>
        <v>186</v>
      </c>
      <c r="D93" s="40">
        <f>'Boy Ind'!D110</f>
        <v>131</v>
      </c>
      <c r="E93" s="40">
        <f>'Boy Ind'!E110</f>
        <v>0</v>
      </c>
      <c r="F93" s="13">
        <f t="shared" si="3"/>
        <v>317</v>
      </c>
      <c r="G93" s="13">
        <f t="shared" si="4"/>
        <v>90</v>
      </c>
    </row>
    <row r="94" spans="1:7" ht="15">
      <c r="A94" t="str">
        <f>'Boy Ind'!A35</f>
        <v>Gabriel Richard AA</v>
      </c>
      <c r="B94" s="46" t="str">
        <f>'Boy Ind'!B35</f>
        <v>Kurt Deutschmann</v>
      </c>
      <c r="C94" s="40">
        <f>'Boy Ind'!C35</f>
        <v>150</v>
      </c>
      <c r="D94" s="40">
        <f>'Boy Ind'!D35</f>
        <v>162</v>
      </c>
      <c r="E94" s="40">
        <f>'Boy Ind'!E35</f>
        <v>0</v>
      </c>
      <c r="F94" s="13">
        <f t="shared" si="3"/>
        <v>312</v>
      </c>
      <c r="G94" s="13">
        <f t="shared" si="4"/>
        <v>91</v>
      </c>
    </row>
    <row r="95" spans="1:7" ht="15">
      <c r="A95" t="str">
        <f>'Boy Ind'!A175</f>
        <v>U of D Jesuits B</v>
      </c>
      <c r="B95" s="46" t="str">
        <f>'Boy Ind'!B175</f>
        <v>Lance Shackelford</v>
      </c>
      <c r="C95" s="40">
        <f>'Boy Ind'!C175</f>
        <v>169</v>
      </c>
      <c r="D95" s="40">
        <f>'Boy Ind'!D175</f>
        <v>139</v>
      </c>
      <c r="E95" s="40">
        <f>'Boy Ind'!E175</f>
        <v>0</v>
      </c>
      <c r="F95" s="13">
        <f t="shared" si="3"/>
        <v>308</v>
      </c>
      <c r="G95" s="13">
        <f t="shared" si="4"/>
        <v>92</v>
      </c>
    </row>
    <row r="96" spans="1:7" ht="15">
      <c r="A96" t="str">
        <f>'Boy Ind'!A20</f>
        <v>Davison</v>
      </c>
      <c r="B96" s="46" t="str">
        <f>'Boy Ind'!B20</f>
        <v>Noah Nagy</v>
      </c>
      <c r="C96" s="40">
        <f>'Boy Ind'!C20</f>
        <v>0</v>
      </c>
      <c r="D96" s="40">
        <f>'Boy Ind'!D20</f>
        <v>162</v>
      </c>
      <c r="E96" s="40">
        <f>'Boy Ind'!E20</f>
        <v>139</v>
      </c>
      <c r="F96" s="13">
        <f t="shared" si="3"/>
        <v>301</v>
      </c>
      <c r="G96" s="13">
        <f t="shared" si="4"/>
        <v>93</v>
      </c>
    </row>
    <row r="97" spans="1:7" ht="15">
      <c r="A97" t="str">
        <f>'Boy Ind'!A49</f>
        <v>Hanover-Horton A</v>
      </c>
      <c r="B97" s="46" t="str">
        <f>'Boy Ind'!B49</f>
        <v>Joel Dowker</v>
      </c>
      <c r="C97" s="40">
        <f>'Boy Ind'!C49</f>
        <v>154</v>
      </c>
      <c r="D97" s="40">
        <f>'Boy Ind'!D49</f>
        <v>147</v>
      </c>
      <c r="E97" s="40">
        <f>'Boy Ind'!E49</f>
        <v>0</v>
      </c>
      <c r="F97" s="13">
        <f t="shared" si="3"/>
        <v>301</v>
      </c>
      <c r="G97" s="13">
        <f t="shared" si="4"/>
        <v>94</v>
      </c>
    </row>
    <row r="98" spans="1:7" ht="15">
      <c r="A98" t="str">
        <f>'Boy Ind'!A116</f>
        <v>Novi</v>
      </c>
      <c r="B98" s="46" t="str">
        <f>'Boy Ind'!B116</f>
        <v>Ryan Moore</v>
      </c>
      <c r="C98" s="40">
        <f>'Boy Ind'!C116</f>
        <v>139</v>
      </c>
      <c r="D98" s="40">
        <f>'Boy Ind'!D116</f>
        <v>0</v>
      </c>
      <c r="E98" s="40">
        <f>'Boy Ind'!E116</f>
        <v>156</v>
      </c>
      <c r="F98" s="13">
        <f t="shared" si="3"/>
        <v>295</v>
      </c>
      <c r="G98" s="13">
        <f t="shared" si="4"/>
        <v>95</v>
      </c>
    </row>
    <row r="99" spans="1:7" ht="15">
      <c r="A99" t="str">
        <f>'Boy Ind'!A164</f>
        <v>U of D Jesuits A</v>
      </c>
      <c r="B99" s="46" t="str">
        <f>'Boy Ind'!B164</f>
        <v>Ben Szmatula</v>
      </c>
      <c r="C99" s="40">
        <f>'Boy Ind'!C164</f>
        <v>145</v>
      </c>
      <c r="D99" s="40">
        <f>'Boy Ind'!D164</f>
        <v>0</v>
      </c>
      <c r="E99" s="40">
        <f>'Boy Ind'!E164</f>
        <v>145</v>
      </c>
      <c r="F99" s="13">
        <f t="shared" si="3"/>
        <v>290</v>
      </c>
      <c r="G99" s="13">
        <f t="shared" si="4"/>
        <v>96</v>
      </c>
    </row>
    <row r="100" spans="1:7" ht="15">
      <c r="A100" t="str">
        <f>'Boy Ind'!A174</f>
        <v>U of D Jesuits B</v>
      </c>
      <c r="B100" s="46" t="str">
        <f>'Boy Ind'!B174</f>
        <v>Brendan Mosher</v>
      </c>
      <c r="C100" s="40">
        <f>'Boy Ind'!C174</f>
        <v>133</v>
      </c>
      <c r="D100" s="40">
        <f>'Boy Ind'!D174</f>
        <v>0</v>
      </c>
      <c r="E100" s="40">
        <f>'Boy Ind'!E174</f>
        <v>155</v>
      </c>
      <c r="F100" s="13">
        <f aca="true" t="shared" si="5" ref="F100:F127">SUM(C100:E100)</f>
        <v>288</v>
      </c>
      <c r="G100" s="13">
        <f t="shared" si="4"/>
        <v>97</v>
      </c>
    </row>
    <row r="101" spans="1:7" ht="15">
      <c r="A101" t="str">
        <f>'Boy Ind'!A140</f>
        <v>Oxford</v>
      </c>
      <c r="B101" s="46" t="str">
        <f>'Boy Ind'!B140</f>
        <v>Jacob Delong</v>
      </c>
      <c r="C101" s="40">
        <f>'Boy Ind'!C140</f>
        <v>0</v>
      </c>
      <c r="D101" s="40">
        <f>'Boy Ind'!D140</f>
        <v>0</v>
      </c>
      <c r="E101" s="40">
        <f>'Boy Ind'!E140</f>
        <v>239</v>
      </c>
      <c r="F101" s="13">
        <f t="shared" si="5"/>
        <v>239</v>
      </c>
      <c r="G101" s="13">
        <f t="shared" si="4"/>
        <v>98</v>
      </c>
    </row>
    <row r="102" spans="1:7" ht="15">
      <c r="A102" t="str">
        <f>'Boy Ind'!A191</f>
        <v>WL Central</v>
      </c>
      <c r="B102" s="46" t="str">
        <f>'Boy Ind'!B191</f>
        <v>Philip Bagelli</v>
      </c>
      <c r="C102" s="40">
        <f>'Boy Ind'!C191</f>
        <v>216</v>
      </c>
      <c r="D102" s="40">
        <f>'Boy Ind'!D191</f>
        <v>0</v>
      </c>
      <c r="E102" s="40">
        <f>'Boy Ind'!E191</f>
        <v>0</v>
      </c>
      <c r="F102" s="13">
        <f t="shared" si="5"/>
        <v>216</v>
      </c>
      <c r="G102" s="13">
        <f t="shared" si="4"/>
        <v>99</v>
      </c>
    </row>
    <row r="103" spans="1:7" ht="15">
      <c r="A103" t="str">
        <f>'Boy Ind'!A28</f>
        <v>Farm/Harr</v>
      </c>
      <c r="B103" s="46" t="str">
        <f>'Boy Ind'!B28</f>
        <v>Garrett Sockow</v>
      </c>
      <c r="C103" s="40">
        <f>'Boy Ind'!C28</f>
        <v>213</v>
      </c>
      <c r="D103" s="40">
        <f>'Boy Ind'!D28</f>
        <v>0</v>
      </c>
      <c r="E103" s="40">
        <f>'Boy Ind'!E28</f>
        <v>0</v>
      </c>
      <c r="F103" s="13">
        <f t="shared" si="5"/>
        <v>213</v>
      </c>
      <c r="G103" s="13">
        <f t="shared" si="4"/>
        <v>100</v>
      </c>
    </row>
    <row r="104" spans="1:7" ht="15">
      <c r="A104" t="str">
        <f>'Boy Ind'!A137</f>
        <v>Oxford</v>
      </c>
      <c r="B104" s="46" t="str">
        <f>'Boy Ind'!B137</f>
        <v>Kyle Woody</v>
      </c>
      <c r="C104" s="40">
        <f>'Boy Ind'!C137</f>
        <v>210</v>
      </c>
      <c r="D104" s="40">
        <f>'Boy Ind'!D137</f>
        <v>0</v>
      </c>
      <c r="E104" s="40">
        <f>'Boy Ind'!E137</f>
        <v>0</v>
      </c>
      <c r="F104" s="13">
        <f t="shared" si="5"/>
        <v>210</v>
      </c>
      <c r="G104" s="13">
        <f t="shared" si="4"/>
        <v>101</v>
      </c>
    </row>
    <row r="105" spans="1:7" ht="15">
      <c r="A105" t="str">
        <f>'Boy Ind'!A194</f>
        <v>WL Northern</v>
      </c>
      <c r="B105" s="46" t="str">
        <f>'Boy Ind'!B194</f>
        <v>Todd Johnson</v>
      </c>
      <c r="C105" s="40">
        <f>'Boy Ind'!C194</f>
        <v>206</v>
      </c>
      <c r="D105" s="40">
        <f>'Boy Ind'!D194</f>
        <v>0</v>
      </c>
      <c r="E105" s="40">
        <f>'Boy Ind'!E194</f>
        <v>0</v>
      </c>
      <c r="F105" s="13">
        <f t="shared" si="5"/>
        <v>206</v>
      </c>
      <c r="G105" s="13">
        <f t="shared" si="4"/>
        <v>102</v>
      </c>
    </row>
    <row r="106" spans="1:7" ht="15">
      <c r="A106" t="str">
        <f>'Boy Ind'!A68</f>
        <v>John Glenn</v>
      </c>
      <c r="B106" s="46" t="str">
        <f>'Boy Ind'!B68</f>
        <v>Tim Zigulis</v>
      </c>
      <c r="C106" s="40">
        <f>'Boy Ind'!C68</f>
        <v>204</v>
      </c>
      <c r="D106" s="40">
        <f>'Boy Ind'!D68</f>
        <v>0</v>
      </c>
      <c r="E106" s="40">
        <f>'Boy Ind'!E68</f>
        <v>0</v>
      </c>
      <c r="F106" s="13">
        <f t="shared" si="5"/>
        <v>204</v>
      </c>
      <c r="G106" s="13">
        <f t="shared" si="4"/>
        <v>103</v>
      </c>
    </row>
    <row r="107" spans="1:7" ht="15">
      <c r="A107" t="str">
        <f>'Boy Ind'!A108</f>
        <v>Northville</v>
      </c>
      <c r="B107" s="46" t="str">
        <f>'Boy Ind'!B108</f>
        <v>Jarod Hilborn</v>
      </c>
      <c r="C107" s="40">
        <f>'Boy Ind'!C108</f>
        <v>0</v>
      </c>
      <c r="D107" s="40">
        <f>'Boy Ind'!D108</f>
        <v>197</v>
      </c>
      <c r="E107" s="40">
        <f>'Boy Ind'!E108</f>
        <v>0</v>
      </c>
      <c r="F107" s="13">
        <f t="shared" si="5"/>
        <v>197</v>
      </c>
      <c r="G107" s="13">
        <f t="shared" si="4"/>
        <v>104</v>
      </c>
    </row>
    <row r="108" spans="1:7" ht="15">
      <c r="A108" t="str">
        <f>'Boy Ind'!A75</f>
        <v>Kettering</v>
      </c>
      <c r="B108" s="46" t="str">
        <f>'Boy Ind'!B75</f>
        <v>Jimmy Olrich</v>
      </c>
      <c r="C108" s="40">
        <f>'Boy Ind'!C75</f>
        <v>0</v>
      </c>
      <c r="D108" s="40">
        <f>'Boy Ind'!D75</f>
        <v>191</v>
      </c>
      <c r="E108" s="40">
        <f>'Boy Ind'!E75</f>
        <v>0</v>
      </c>
      <c r="F108" s="13">
        <f t="shared" si="5"/>
        <v>191</v>
      </c>
      <c r="G108" s="13">
        <f t="shared" si="4"/>
        <v>105</v>
      </c>
    </row>
    <row r="109" spans="1:7" ht="15">
      <c r="A109" t="str">
        <f>'Boy Ind'!A19</f>
        <v>Davison</v>
      </c>
      <c r="B109" s="46" t="str">
        <f>'Boy Ind'!B19</f>
        <v>Jacob Spisuak</v>
      </c>
      <c r="C109" s="40">
        <f>'Boy Ind'!C19</f>
        <v>187</v>
      </c>
      <c r="D109" s="40">
        <f>'Boy Ind'!D19</f>
        <v>0</v>
      </c>
      <c r="E109" s="40">
        <f>'Boy Ind'!E19</f>
        <v>0</v>
      </c>
      <c r="F109" s="13">
        <f t="shared" si="5"/>
        <v>187</v>
      </c>
      <c r="G109" s="13">
        <f t="shared" si="4"/>
        <v>106</v>
      </c>
    </row>
    <row r="110" spans="1:7" ht="15">
      <c r="A110" t="str">
        <f>'Boy Ind'!A96</f>
        <v>North Farmington</v>
      </c>
      <c r="B110" s="46" t="str">
        <f>'Boy Ind'!B96</f>
        <v>Elden Palmer</v>
      </c>
      <c r="C110" s="40">
        <f>'Boy Ind'!C96</f>
        <v>182</v>
      </c>
      <c r="D110" s="40">
        <f>'Boy Ind'!D96</f>
        <v>0</v>
      </c>
      <c r="E110" s="40">
        <f>'Boy Ind'!E96</f>
        <v>0</v>
      </c>
      <c r="F110" s="13">
        <f t="shared" si="5"/>
        <v>182</v>
      </c>
      <c r="G110" s="13">
        <f t="shared" si="4"/>
        <v>107</v>
      </c>
    </row>
    <row r="111" spans="1:7" ht="15">
      <c r="A111" t="str">
        <f>'Boy Ind'!A87</f>
        <v>Lake Orion</v>
      </c>
      <c r="B111" s="46" t="str">
        <f>'Boy Ind'!B87</f>
        <v>Sam Yang</v>
      </c>
      <c r="C111" s="40">
        <f>'Boy Ind'!C87</f>
        <v>177</v>
      </c>
      <c r="D111" s="40">
        <f>'Boy Ind'!D87</f>
        <v>0</v>
      </c>
      <c r="E111" s="40">
        <f>'Boy Ind'!E87</f>
        <v>0</v>
      </c>
      <c r="F111" s="13">
        <f t="shared" si="5"/>
        <v>177</v>
      </c>
      <c r="G111" s="13">
        <f t="shared" si="4"/>
        <v>108</v>
      </c>
    </row>
    <row r="112" spans="1:7" ht="15">
      <c r="A112" t="str">
        <f>'Boy Ind'!A70</f>
        <v>John Glenn</v>
      </c>
      <c r="B112" s="46" t="str">
        <f>'Boy Ind'!B70</f>
        <v>Jared Stevens</v>
      </c>
      <c r="C112" s="40">
        <f>'Boy Ind'!C70</f>
        <v>0</v>
      </c>
      <c r="D112" s="40">
        <f>'Boy Ind'!D70</f>
        <v>0</v>
      </c>
      <c r="E112" s="40">
        <f>'Boy Ind'!E70</f>
        <v>171</v>
      </c>
      <c r="F112" s="13">
        <f t="shared" si="5"/>
        <v>171</v>
      </c>
      <c r="G112" s="13">
        <f t="shared" si="4"/>
        <v>109</v>
      </c>
    </row>
    <row r="113" spans="1:7" ht="15">
      <c r="A113" t="str">
        <f>'Boy Ind'!A90</f>
        <v>Lake Orion</v>
      </c>
      <c r="B113" s="46" t="str">
        <f>'Boy Ind'!B90</f>
        <v>Justin Woelmer</v>
      </c>
      <c r="C113" s="40">
        <f>'Boy Ind'!C90</f>
        <v>0</v>
      </c>
      <c r="D113" s="40">
        <f>'Boy Ind'!D90</f>
        <v>170</v>
      </c>
      <c r="E113" s="40">
        <f>'Boy Ind'!E90</f>
        <v>0</v>
      </c>
      <c r="F113" s="13">
        <f t="shared" si="5"/>
        <v>170</v>
      </c>
      <c r="G113" s="13">
        <f t="shared" si="4"/>
        <v>110</v>
      </c>
    </row>
    <row r="114" spans="1:7" ht="15">
      <c r="A114" t="str">
        <f>'Boy Ind'!A201</f>
        <v>WL Northern</v>
      </c>
      <c r="B114" s="46" t="str">
        <f>'Boy Ind'!B201</f>
        <v>Hunter Gill</v>
      </c>
      <c r="C114" s="40">
        <f>'Boy Ind'!C201</f>
        <v>0</v>
      </c>
      <c r="D114" s="40">
        <f>'Boy Ind'!D201</f>
        <v>0</v>
      </c>
      <c r="E114" s="40">
        <f>'Boy Ind'!E201</f>
        <v>167</v>
      </c>
      <c r="F114" s="13">
        <f t="shared" si="5"/>
        <v>167</v>
      </c>
      <c r="G114" s="13">
        <f t="shared" si="4"/>
        <v>111</v>
      </c>
    </row>
    <row r="115" spans="1:7" ht="15">
      <c r="A115" t="str">
        <f>'Boy Ind'!A129</f>
        <v>Novi Catholic Cent</v>
      </c>
      <c r="B115" s="46" t="str">
        <f>'Boy Ind'!B129</f>
        <v>Dan Kozlowski</v>
      </c>
      <c r="C115" s="40">
        <f>'Boy Ind'!C129</f>
        <v>0</v>
      </c>
      <c r="D115" s="40">
        <f>'Boy Ind'!D129</f>
        <v>0</v>
      </c>
      <c r="E115" s="40">
        <f>'Boy Ind'!E129</f>
        <v>165</v>
      </c>
      <c r="F115" s="13">
        <f t="shared" si="5"/>
        <v>165</v>
      </c>
      <c r="G115" s="13">
        <f t="shared" si="4"/>
        <v>112</v>
      </c>
    </row>
    <row r="116" spans="1:7" ht="15">
      <c r="A116" t="str">
        <f>'Boy Ind'!A86</f>
        <v>Lake Orion</v>
      </c>
      <c r="B116" s="46" t="str">
        <f>'Boy Ind'!B86</f>
        <v>Matt Maskill</v>
      </c>
      <c r="C116" s="40">
        <f>'Boy Ind'!C86</f>
        <v>0</v>
      </c>
      <c r="D116" s="40">
        <f>'Boy Ind'!D86</f>
        <v>157</v>
      </c>
      <c r="E116" s="40">
        <f>'Boy Ind'!E86</f>
        <v>0</v>
      </c>
      <c r="F116" s="13">
        <f t="shared" si="5"/>
        <v>157</v>
      </c>
      <c r="G116" s="13">
        <f t="shared" si="4"/>
        <v>113</v>
      </c>
    </row>
    <row r="117" spans="1:7" ht="15">
      <c r="A117" t="str">
        <f>'Boy Ind'!A107</f>
        <v>Northville</v>
      </c>
      <c r="B117" s="46" t="str">
        <f>'Boy Ind'!B107</f>
        <v>Angelo Vitali</v>
      </c>
      <c r="C117" s="40">
        <f>'Boy Ind'!C107</f>
        <v>0</v>
      </c>
      <c r="D117" s="40">
        <f>'Boy Ind'!D107</f>
        <v>0</v>
      </c>
      <c r="E117" s="40">
        <f>'Boy Ind'!E107</f>
        <v>154</v>
      </c>
      <c r="F117" s="13">
        <f t="shared" si="5"/>
        <v>154</v>
      </c>
      <c r="G117" s="13">
        <f t="shared" si="4"/>
        <v>114</v>
      </c>
    </row>
    <row r="118" spans="1:7" ht="15">
      <c r="A118" t="str">
        <f>'Boy Ind'!A39</f>
        <v>Gabriel Richard AA</v>
      </c>
      <c r="B118" s="46" t="str">
        <f>'Boy Ind'!B39</f>
        <v>Michael Fink</v>
      </c>
      <c r="C118" s="40">
        <f>'Boy Ind'!C39</f>
        <v>0</v>
      </c>
      <c r="D118" s="40">
        <f>'Boy Ind'!D39</f>
        <v>0</v>
      </c>
      <c r="E118" s="40">
        <f>'Boy Ind'!E39</f>
        <v>149</v>
      </c>
      <c r="F118" s="13">
        <f t="shared" si="5"/>
        <v>149</v>
      </c>
      <c r="G118" s="13">
        <f t="shared" si="4"/>
        <v>115</v>
      </c>
    </row>
    <row r="119" spans="1:7" ht="15">
      <c r="A119" t="str">
        <f>'Boy Ind'!A168</f>
        <v>U of D Jesuits A</v>
      </c>
      <c r="B119" s="46" t="str">
        <f>'Boy Ind'!B168</f>
        <v>Dave Kucken</v>
      </c>
      <c r="C119" s="40">
        <f>'Boy Ind'!C168</f>
        <v>0</v>
      </c>
      <c r="D119" s="40">
        <f>'Boy Ind'!D168</f>
        <v>146</v>
      </c>
      <c r="E119" s="40">
        <f>'Boy Ind'!E168</f>
        <v>0</v>
      </c>
      <c r="F119" s="13">
        <f t="shared" si="5"/>
        <v>146</v>
      </c>
      <c r="G119" s="13">
        <f t="shared" si="4"/>
        <v>116</v>
      </c>
    </row>
    <row r="120" spans="1:7" ht="15">
      <c r="A120" t="str">
        <f>'Boy Ind'!A91</f>
        <v>Lake Orion</v>
      </c>
      <c r="B120" s="46" t="str">
        <f>'Boy Ind'!B91</f>
        <v>Zach Biskner</v>
      </c>
      <c r="C120" s="40">
        <f>'Boy Ind'!C91</f>
        <v>139</v>
      </c>
      <c r="D120" s="40">
        <f>'Boy Ind'!D91</f>
        <v>0</v>
      </c>
      <c r="E120" s="40">
        <f>'Boy Ind'!E91</f>
        <v>0</v>
      </c>
      <c r="F120" s="13">
        <f t="shared" si="5"/>
        <v>139</v>
      </c>
      <c r="G120" s="13">
        <f t="shared" si="4"/>
        <v>117</v>
      </c>
    </row>
    <row r="121" spans="1:7" ht="15">
      <c r="A121" t="str">
        <f>'Boy Ind'!A97</f>
        <v>North Farmington</v>
      </c>
      <c r="B121" s="46" t="str">
        <f>'Boy Ind'!B97</f>
        <v>JD Maynard</v>
      </c>
      <c r="C121" s="40">
        <f>'Boy Ind'!C97</f>
        <v>0</v>
      </c>
      <c r="D121" s="40">
        <f>'Boy Ind'!D97</f>
        <v>0</v>
      </c>
      <c r="E121" s="40">
        <f>'Boy Ind'!E97</f>
        <v>136</v>
      </c>
      <c r="F121" s="13">
        <f t="shared" si="5"/>
        <v>136</v>
      </c>
      <c r="G121" s="13">
        <f t="shared" si="4"/>
        <v>118</v>
      </c>
    </row>
    <row r="122" spans="1:7" ht="15">
      <c r="A122" t="str">
        <f>'Boy Ind'!A148</f>
        <v>Royal Oak</v>
      </c>
      <c r="B122" s="46" t="str">
        <f>'Boy Ind'!B148</f>
        <v>Ian Casmier</v>
      </c>
      <c r="C122" s="40">
        <f>'Boy Ind'!C148</f>
        <v>0</v>
      </c>
      <c r="D122" s="40">
        <f>'Boy Ind'!D148</f>
        <v>131</v>
      </c>
      <c r="E122" s="40">
        <f>'Boy Ind'!E148</f>
        <v>0</v>
      </c>
      <c r="F122" s="13">
        <f t="shared" si="5"/>
        <v>131</v>
      </c>
      <c r="G122" s="13">
        <f t="shared" si="4"/>
        <v>119</v>
      </c>
    </row>
    <row r="123" spans="1:7" ht="15">
      <c r="A123" t="str">
        <f>'Boy Ind'!A150</f>
        <v>Royal Oak</v>
      </c>
      <c r="B123" s="46" t="str">
        <f>'Boy Ind'!B150</f>
        <v>Thomas Richards</v>
      </c>
      <c r="C123" s="40">
        <f>'Boy Ind'!C150</f>
        <v>0</v>
      </c>
      <c r="D123" s="40">
        <f>'Boy Ind'!D150</f>
        <v>0</v>
      </c>
      <c r="E123" s="40">
        <f>'Boy Ind'!E150</f>
        <v>128</v>
      </c>
      <c r="F123" s="13">
        <f t="shared" si="5"/>
        <v>128</v>
      </c>
      <c r="G123" s="13">
        <f t="shared" si="4"/>
        <v>120</v>
      </c>
    </row>
    <row r="124" spans="1:7" ht="15">
      <c r="A124" t="str">
        <f>'Boy Ind'!A18</f>
        <v>Davison</v>
      </c>
      <c r="B124" s="46" t="str">
        <f>'Boy Ind'!B18</f>
        <v>Mark Pylaud</v>
      </c>
      <c r="C124" s="40">
        <f>'Boy Ind'!C18</f>
        <v>0</v>
      </c>
      <c r="D124" s="40">
        <f>'Boy Ind'!D18</f>
        <v>126</v>
      </c>
      <c r="E124" s="40">
        <f>'Boy Ind'!E18</f>
        <v>0</v>
      </c>
      <c r="F124" s="13">
        <f t="shared" si="5"/>
        <v>126</v>
      </c>
      <c r="G124" s="13">
        <f t="shared" si="4"/>
        <v>121</v>
      </c>
    </row>
    <row r="125" spans="1:7" ht="15">
      <c r="A125" t="str">
        <f>'Boy Ind'!A180</f>
        <v>U of D Jesuits B</v>
      </c>
      <c r="B125" s="46" t="str">
        <f>'Boy Ind'!B180</f>
        <v>Brian Burtka</v>
      </c>
      <c r="C125" s="40">
        <f>'Boy Ind'!C180</f>
        <v>0</v>
      </c>
      <c r="D125" s="40">
        <f>'Boy Ind'!D180</f>
        <v>0</v>
      </c>
      <c r="E125" s="40">
        <f>'Boy Ind'!E180</f>
        <v>123</v>
      </c>
      <c r="F125" s="13">
        <f t="shared" si="5"/>
        <v>123</v>
      </c>
      <c r="G125" s="13">
        <f t="shared" si="4"/>
        <v>122</v>
      </c>
    </row>
    <row r="126" spans="1:7" ht="15">
      <c r="A126" t="str">
        <f>'Boy Ind'!A84</f>
        <v>Lake Orion</v>
      </c>
      <c r="B126" s="46" t="str">
        <f>'Boy Ind'!B84</f>
        <v>Alex Flood</v>
      </c>
      <c r="C126" s="40">
        <f>'Boy Ind'!C84</f>
        <v>0</v>
      </c>
      <c r="D126" s="40">
        <f>'Boy Ind'!D84</f>
        <v>0</v>
      </c>
      <c r="E126" s="40">
        <f>'Boy Ind'!E84</f>
        <v>118</v>
      </c>
      <c r="F126" s="13">
        <f t="shared" si="5"/>
        <v>118</v>
      </c>
      <c r="G126" s="13">
        <f t="shared" si="4"/>
        <v>123</v>
      </c>
    </row>
    <row r="127" spans="1:7" ht="15">
      <c r="A127" t="str">
        <f>'Boy Ind'!A119</f>
        <v>Novi</v>
      </c>
      <c r="B127" s="46" t="str">
        <f>'Boy Ind'!B119</f>
        <v>Dan Sarela</v>
      </c>
      <c r="C127" s="40">
        <f>'Boy Ind'!C119</f>
        <v>0</v>
      </c>
      <c r="D127" s="40">
        <f>'Boy Ind'!D119</f>
        <v>113</v>
      </c>
      <c r="E127" s="40">
        <f>'Boy Ind'!E119</f>
        <v>0</v>
      </c>
      <c r="F127" s="13">
        <f t="shared" si="5"/>
        <v>113</v>
      </c>
      <c r="G127" s="13">
        <f t="shared" si="4"/>
        <v>124</v>
      </c>
    </row>
    <row r="128" spans="2:7" ht="15">
      <c r="B128" s="46"/>
      <c r="C128" s="40"/>
      <c r="D128" s="40"/>
      <c r="E128" s="40"/>
      <c r="F128" s="13"/>
      <c r="G128" s="13"/>
    </row>
    <row r="129" spans="2:7" ht="15">
      <c r="B129" s="46"/>
      <c r="C129" s="40"/>
      <c r="D129" s="40"/>
      <c r="E129" s="40"/>
      <c r="F129" s="13"/>
      <c r="G129" s="13"/>
    </row>
    <row r="130" spans="2:7" ht="15">
      <c r="B130" s="46"/>
      <c r="C130" s="40"/>
      <c r="D130" s="40"/>
      <c r="E130" s="40"/>
      <c r="F130" s="13"/>
      <c r="G130" s="13"/>
    </row>
    <row r="131" spans="2:7" ht="15">
      <c r="B131" s="46"/>
      <c r="C131" s="40"/>
      <c r="D131" s="40"/>
      <c r="E131" s="40"/>
      <c r="F131" s="13"/>
      <c r="G131" s="13"/>
    </row>
    <row r="132" spans="2:7" ht="15">
      <c r="B132" s="46"/>
      <c r="C132" s="40"/>
      <c r="D132" s="40"/>
      <c r="E132" s="40"/>
      <c r="F132" s="13"/>
      <c r="G132" s="13"/>
    </row>
    <row r="133" spans="2:7" ht="15">
      <c r="B133" s="46"/>
      <c r="C133" s="40"/>
      <c r="D133" s="40"/>
      <c r="E133" s="40"/>
      <c r="F133" s="13"/>
      <c r="G133" s="13"/>
    </row>
    <row r="134" spans="2:7" ht="15">
      <c r="B134" s="46"/>
      <c r="C134" s="40"/>
      <c r="D134" s="40"/>
      <c r="E134" s="40"/>
      <c r="F134" s="13"/>
      <c r="G134" s="13"/>
    </row>
    <row r="135" spans="2:7" ht="15">
      <c r="B135" s="46"/>
      <c r="C135" s="40"/>
      <c r="D135" s="40"/>
      <c r="E135" s="40"/>
      <c r="F135" s="13"/>
      <c r="G135" s="13"/>
    </row>
    <row r="136" spans="2:7" ht="15">
      <c r="B136" s="46"/>
      <c r="C136" s="40"/>
      <c r="D136" s="40"/>
      <c r="E136" s="40"/>
      <c r="F136" s="13"/>
      <c r="G136" s="13"/>
    </row>
    <row r="137" spans="2:7" ht="15">
      <c r="B137" s="46"/>
      <c r="C137" s="40"/>
      <c r="D137" s="40"/>
      <c r="E137" s="40"/>
      <c r="F137" s="13"/>
      <c r="G137" s="13"/>
    </row>
    <row r="138" spans="2:7" ht="15">
      <c r="B138" s="46"/>
      <c r="C138" s="40"/>
      <c r="D138" s="40"/>
      <c r="E138" s="40"/>
      <c r="F138" s="13"/>
      <c r="G138" s="13"/>
    </row>
    <row r="139" spans="2:7" ht="15">
      <c r="B139" s="46"/>
      <c r="C139" s="40"/>
      <c r="D139" s="40"/>
      <c r="E139" s="40"/>
      <c r="F139" s="13"/>
      <c r="G139" s="13"/>
    </row>
    <row r="140" spans="2:7" ht="15">
      <c r="B140" s="46"/>
      <c r="C140" s="40"/>
      <c r="D140" s="40"/>
      <c r="E140" s="40"/>
      <c r="F140" s="13"/>
      <c r="G140" s="13"/>
    </row>
    <row r="141" spans="2:7" ht="15">
      <c r="B141" s="46"/>
      <c r="C141" s="40"/>
      <c r="D141" s="40"/>
      <c r="E141" s="40"/>
      <c r="F141" s="13"/>
      <c r="G141" s="13"/>
    </row>
    <row r="142" spans="2:7" ht="15">
      <c r="B142" s="46"/>
      <c r="C142" s="40"/>
      <c r="D142" s="40"/>
      <c r="E142" s="40"/>
      <c r="F142" s="13"/>
      <c r="G142" s="13"/>
    </row>
    <row r="143" spans="2:7" ht="15">
      <c r="B143" s="46"/>
      <c r="C143" s="40"/>
      <c r="D143" s="40"/>
      <c r="E143" s="40"/>
      <c r="F143" s="13"/>
      <c r="G143" s="13"/>
    </row>
    <row r="144" spans="2:7" ht="15">
      <c r="B144" s="46"/>
      <c r="C144" s="40"/>
      <c r="D144" s="40"/>
      <c r="E144" s="40"/>
      <c r="F144" s="13"/>
      <c r="G144" s="13"/>
    </row>
    <row r="145" spans="2:7" ht="15">
      <c r="B145" s="46"/>
      <c r="C145" s="40"/>
      <c r="D145" s="40"/>
      <c r="E145" s="40"/>
      <c r="F145" s="13"/>
      <c r="G145" s="13"/>
    </row>
    <row r="146" spans="2:7" ht="15">
      <c r="B146" s="46"/>
      <c r="C146" s="40"/>
      <c r="D146" s="40"/>
      <c r="E146" s="40"/>
      <c r="F146" s="13"/>
      <c r="G146" s="13"/>
    </row>
    <row r="147" spans="2:7" ht="15">
      <c r="B147" s="46"/>
      <c r="C147" s="40"/>
      <c r="D147" s="40"/>
      <c r="E147" s="40"/>
      <c r="F147" s="13"/>
      <c r="G147" s="13"/>
    </row>
    <row r="148" spans="2:7" ht="15">
      <c r="B148" s="46"/>
      <c r="C148" s="40"/>
      <c r="D148" s="40"/>
      <c r="E148" s="40"/>
      <c r="F148" s="13"/>
      <c r="G148" s="13"/>
    </row>
    <row r="149" spans="2:7" ht="15">
      <c r="B149" s="46"/>
      <c r="C149" s="40"/>
      <c r="D149" s="40"/>
      <c r="E149" s="40"/>
      <c r="F149" s="13"/>
      <c r="G149" s="13"/>
    </row>
    <row r="150" spans="2:7" ht="15">
      <c r="B150" s="46"/>
      <c r="C150" s="40"/>
      <c r="D150" s="40"/>
      <c r="E150" s="40"/>
      <c r="F150" s="13"/>
      <c r="G150" s="13"/>
    </row>
    <row r="151" spans="2:7" ht="15">
      <c r="B151" s="46"/>
      <c r="C151" s="40"/>
      <c r="D151" s="40"/>
      <c r="E151" s="40"/>
      <c r="F151" s="13"/>
      <c r="G151" s="13"/>
    </row>
    <row r="152" spans="2:7" ht="15">
      <c r="B152" s="46"/>
      <c r="C152" s="40"/>
      <c r="D152" s="40"/>
      <c r="E152" s="40"/>
      <c r="F152" s="13"/>
      <c r="G152" s="13"/>
    </row>
    <row r="153" spans="2:7" ht="15">
      <c r="B153" s="46"/>
      <c r="C153" s="40"/>
      <c r="D153" s="40"/>
      <c r="E153" s="40"/>
      <c r="F153" s="13"/>
      <c r="G153" s="13"/>
    </row>
    <row r="154" spans="2:7" ht="15">
      <c r="B154" s="46"/>
      <c r="C154" s="40"/>
      <c r="D154" s="40"/>
      <c r="E154" s="40"/>
      <c r="F154" s="13"/>
      <c r="G154" s="13"/>
    </row>
    <row r="155" spans="2:7" ht="15">
      <c r="B155" s="46"/>
      <c r="C155" s="40"/>
      <c r="D155" s="40"/>
      <c r="E155" s="40"/>
      <c r="F155" s="13"/>
      <c r="G155" s="13"/>
    </row>
    <row r="156" spans="2:7" ht="15">
      <c r="B156" s="46"/>
      <c r="C156" s="40"/>
      <c r="D156" s="40"/>
      <c r="E156" s="40"/>
      <c r="F156" s="13"/>
      <c r="G156" s="13"/>
    </row>
    <row r="157" spans="2:7" ht="15">
      <c r="B157" s="46"/>
      <c r="C157" s="40"/>
      <c r="D157" s="40"/>
      <c r="E157" s="40"/>
      <c r="F157" s="13"/>
      <c r="G157" s="13"/>
    </row>
    <row r="158" spans="2:7" ht="15">
      <c r="B158" s="46"/>
      <c r="C158" s="40"/>
      <c r="D158" s="40"/>
      <c r="E158" s="40"/>
      <c r="F158" s="13"/>
      <c r="G158" s="13"/>
    </row>
    <row r="159" spans="2:7" ht="15">
      <c r="B159" s="46"/>
      <c r="C159" s="40"/>
      <c r="D159" s="40"/>
      <c r="E159" s="40"/>
      <c r="F159" s="13"/>
      <c r="G159" s="13"/>
    </row>
    <row r="160" spans="2:7" ht="15">
      <c r="B160" s="46"/>
      <c r="C160" s="40"/>
      <c r="D160" s="40"/>
      <c r="E160" s="40"/>
      <c r="F160" s="13"/>
      <c r="G160" s="13"/>
    </row>
    <row r="161" spans="2:7" ht="15">
      <c r="B161" s="46"/>
      <c r="C161" s="40"/>
      <c r="D161" s="40"/>
      <c r="E161" s="40"/>
      <c r="F161" s="13"/>
      <c r="G161" s="13"/>
    </row>
    <row r="162" spans="2:7" ht="15">
      <c r="B162" s="46"/>
      <c r="C162" s="40"/>
      <c r="D162" s="40"/>
      <c r="E162" s="40"/>
      <c r="F162" s="13"/>
      <c r="G162" s="13"/>
    </row>
    <row r="163" spans="2:7" ht="15">
      <c r="B163" s="46"/>
      <c r="C163" s="40"/>
      <c r="D163" s="40"/>
      <c r="E163" s="40"/>
      <c r="F163" s="13"/>
      <c r="G163" s="13"/>
    </row>
    <row r="164" spans="3:7" ht="15">
      <c r="C164" s="13"/>
      <c r="D164" s="13"/>
      <c r="E164" s="13"/>
      <c r="F164" s="13"/>
      <c r="G164" s="13"/>
    </row>
    <row r="165" spans="3:7" ht="15">
      <c r="C165" s="13"/>
      <c r="D165" s="13"/>
      <c r="E165" s="13"/>
      <c r="F165" s="13"/>
      <c r="G165" s="13"/>
    </row>
    <row r="166" spans="3:7" ht="15">
      <c r="C166" s="13"/>
      <c r="D166" s="13"/>
      <c r="E166" s="13"/>
      <c r="F166" s="13"/>
      <c r="G166" s="13"/>
    </row>
    <row r="167" spans="3:7" ht="15">
      <c r="C167" s="13"/>
      <c r="D167" s="13"/>
      <c r="E167" s="13"/>
      <c r="F167" s="13"/>
      <c r="G167" s="13"/>
    </row>
    <row r="168" spans="3:7" ht="15">
      <c r="C168" s="13"/>
      <c r="D168" s="13"/>
      <c r="E168" s="13"/>
      <c r="F168" s="13"/>
      <c r="G168" s="13"/>
    </row>
    <row r="169" spans="3:7" ht="15">
      <c r="C169" s="13"/>
      <c r="D169" s="13"/>
      <c r="E169" s="13"/>
      <c r="F169" s="13"/>
      <c r="G169" s="13"/>
    </row>
    <row r="170" spans="3:7" ht="15">
      <c r="C170" s="13"/>
      <c r="D170" s="13"/>
      <c r="E170" s="13"/>
      <c r="F170" s="13"/>
      <c r="G170" s="13"/>
    </row>
    <row r="171" spans="3:7" ht="15">
      <c r="C171" s="13"/>
      <c r="D171" s="13"/>
      <c r="E171" s="13"/>
      <c r="F171" s="13"/>
      <c r="G171" s="13"/>
    </row>
    <row r="172" spans="3:7" ht="15">
      <c r="C172" s="13"/>
      <c r="D172" s="13"/>
      <c r="E172" s="13"/>
      <c r="F172" s="13"/>
      <c r="G172" s="13"/>
    </row>
    <row r="173" spans="3:7" ht="15">
      <c r="C173" s="13"/>
      <c r="D173" s="13"/>
      <c r="E173" s="13"/>
      <c r="F173" s="13"/>
      <c r="G173" s="13"/>
    </row>
    <row r="174" spans="3:7" ht="15">
      <c r="C174" s="13"/>
      <c r="D174" s="13"/>
      <c r="E174" s="13"/>
      <c r="F174" s="13"/>
      <c r="G174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mhorner</dc:creator>
  <cp:keywords/>
  <dc:description/>
  <cp:lastModifiedBy>mhorner</cp:lastModifiedBy>
  <cp:lastPrinted>2013-12-07T18:49:24Z</cp:lastPrinted>
  <dcterms:created xsi:type="dcterms:W3CDTF">2010-12-03T22:30:51Z</dcterms:created>
  <dcterms:modified xsi:type="dcterms:W3CDTF">2013-12-08T00:15:49Z</dcterms:modified>
  <cp:category/>
  <cp:version/>
  <cp:contentType/>
  <cp:contentStatus/>
</cp:coreProperties>
</file>