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1"/>
  </bookViews>
  <sheets>
    <sheet name="Girls Qualifying Score" sheetId="1" r:id="rId1"/>
    <sheet name="Boys Qualifying Score" sheetId="2" r:id="rId2"/>
    <sheet name="Boys Bracket" sheetId="3" r:id="rId3"/>
    <sheet name="Girls Bracke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<sst xmlns="http://schemas.openxmlformats.org/spreadsheetml/2006/main" count="333" uniqueCount="281">
  <si>
    <t>GIRLS VARSITY CAVALIER INVITATIONAL</t>
  </si>
  <si>
    <t>Place</t>
  </si>
  <si>
    <t>NAME</t>
  </si>
  <si>
    <t>GAME 1</t>
  </si>
  <si>
    <t>GAME 2</t>
  </si>
  <si>
    <t>GAME 3</t>
  </si>
  <si>
    <t>GAME 4</t>
  </si>
  <si>
    <t>TOTAL</t>
  </si>
  <si>
    <t>Jordan Richard/Tecumseh</t>
  </si>
  <si>
    <t>Haley Richard/Tecumseh</t>
  </si>
  <si>
    <t>Taylor Davis/Davison</t>
  </si>
  <si>
    <t>Sydney Brown/Davison</t>
  </si>
  <si>
    <t>Melissa Sleda/Sandusky</t>
  </si>
  <si>
    <t>Brooklyn Greene/Davison</t>
  </si>
  <si>
    <t>Shamonica Simon/CA</t>
  </si>
  <si>
    <t>Kalee Johnson/Davison</t>
  </si>
  <si>
    <t>Taylor Brown/Davison</t>
  </si>
  <si>
    <t>Samantha Knight/Gull Lake</t>
  </si>
  <si>
    <t>Kayla Emmendorfer/Kearsley</t>
  </si>
  <si>
    <t>Kenzey Lord/CA</t>
  </si>
  <si>
    <t>Rebecka Iversen/Kearsley</t>
  </si>
  <si>
    <t>Hannah Ploof/Kearsley</t>
  </si>
  <si>
    <t>Anna Rurledge/Kearsley</t>
  </si>
  <si>
    <t>Heidi Martin/Holly</t>
  </si>
  <si>
    <t>Emily Dietz/Westland John Glenn</t>
  </si>
  <si>
    <t>Jessica Pate/Westland John Gleen</t>
  </si>
  <si>
    <t>Amanda Clar/Lapeer West</t>
  </si>
  <si>
    <t>Keri Molloy/Sandusky</t>
  </si>
  <si>
    <t>Mackenzie Visga/Marysville</t>
  </si>
  <si>
    <t>Dani Doolan/Kearsley</t>
  </si>
  <si>
    <t>Yakira Hughes/CA</t>
  </si>
  <si>
    <t>Samantha Lavely/Clarkston</t>
  </si>
  <si>
    <t>Amber Carpenter/Birch Run</t>
  </si>
  <si>
    <t>Chelsea Turk/Clarkston</t>
  </si>
  <si>
    <t>Brooklyn Withey/Lapeer West</t>
  </si>
  <si>
    <t>Teagan MacDonald/Kearsley</t>
  </si>
  <si>
    <t>Kassidy Lord/CA</t>
  </si>
  <si>
    <t>Shianhnita Gibson/Beecher</t>
  </si>
  <si>
    <t>Sophie Hubble/Clarkston</t>
  </si>
  <si>
    <t>Monique Ragland/Beecher</t>
  </si>
  <si>
    <t>Katelynn Maxell/Kearsley</t>
  </si>
  <si>
    <t>Chelsea Kelly/Port Huron</t>
  </si>
  <si>
    <t>Taylor Volpe/Marysville</t>
  </si>
  <si>
    <t>Myranda Livingston/Davison</t>
  </si>
  <si>
    <t>Caoilinn Murphy/Powers</t>
  </si>
  <si>
    <t>Ashley Kolb/Westland John Glenn</t>
  </si>
  <si>
    <t>Julia Huren/Westland John Glenn</t>
  </si>
  <si>
    <t>Siera Grupido/Brighton</t>
  </si>
  <si>
    <t>Lily Ireton/Brighton</t>
  </si>
  <si>
    <t>Alexxa Flood/Kearsley</t>
  </si>
  <si>
    <t>Olivia Cabildo/Westland John Glenn</t>
  </si>
  <si>
    <t>Nicole Kelly/Swartz Creek</t>
  </si>
  <si>
    <t>Bernardette Gruber/CA</t>
  </si>
  <si>
    <t>Jessica Cooley/Holly</t>
  </si>
  <si>
    <t>Vicki Wolfgang/Clarkston</t>
  </si>
  <si>
    <t>Stephanie Waddell/Swartz Creek</t>
  </si>
  <si>
    <t>Leah Peraino/Goodrich</t>
  </si>
  <si>
    <t>Carrie Vigneau/Lapeer West</t>
  </si>
  <si>
    <t>Kailee Tubbs/Davison</t>
  </si>
  <si>
    <t>Rebecca Martin/Fenton</t>
  </si>
  <si>
    <t>Madi Skene/Lapeer West</t>
  </si>
  <si>
    <t>Caity Cox/CA</t>
  </si>
  <si>
    <t>Kendra Grandy/Birch Run</t>
  </si>
  <si>
    <t>Jenny Auxter/Brighton</t>
  </si>
  <si>
    <t>Tess Horowitz/Clarkston</t>
  </si>
  <si>
    <t>Lisa Collins/Holly</t>
  </si>
  <si>
    <t>Lexi Felton/Lapeer East</t>
  </si>
  <si>
    <t>Jessica Hauxwell/Lapeer East</t>
  </si>
  <si>
    <t>Aubrey Ratzlaff/Birch Run</t>
  </si>
  <si>
    <t>Rachel Girling/Goodrich</t>
  </si>
  <si>
    <t>Diamond Cummings/Swartz Creek</t>
  </si>
  <si>
    <t>Mallory Huckabone/Brandon</t>
  </si>
  <si>
    <t>Amber Bailey/Fenton</t>
  </si>
  <si>
    <t>Heather Keleman/Brighton</t>
  </si>
  <si>
    <t>Morgan Boggs/Brighton</t>
  </si>
  <si>
    <t>Makkenzie Preston/Birch Run</t>
  </si>
  <si>
    <t>Rachel Baisley/Marysville</t>
  </si>
  <si>
    <t>Madisyn Fultz/Holly</t>
  </si>
  <si>
    <t>Kristi Mitchell/Lapeer East</t>
  </si>
  <si>
    <t>Tori Finazzi/Birch Run</t>
  </si>
  <si>
    <t>Dominique Hutchinson/Birch Run</t>
  </si>
  <si>
    <t>Julie Urbaniak/Brighton</t>
  </si>
  <si>
    <t>Madison Wurts/Lapeer East</t>
  </si>
  <si>
    <t>Hannah Gerow/Swartz Creek</t>
  </si>
  <si>
    <t>Samantha Kinney/Birch Run</t>
  </si>
  <si>
    <t>Courtney Brink/Lapeer West</t>
  </si>
  <si>
    <t>Ally Putney/Swartz Creek</t>
  </si>
  <si>
    <t>Tori Rush/Lapeer East</t>
  </si>
  <si>
    <t>Lindsey Banovic/Lapeer West</t>
  </si>
  <si>
    <t>Rachel Dodak/Birch Run</t>
  </si>
  <si>
    <t>Lindsey Kisielewicz/Goodrich</t>
  </si>
  <si>
    <t>Bailey Choate/Goodrich</t>
  </si>
  <si>
    <t>Vicki Carbone/Lapeer West</t>
  </si>
  <si>
    <t>Destiny Bristol/Fenton</t>
  </si>
  <si>
    <t>Devin Diem/Lapeer West</t>
  </si>
  <si>
    <t>Hannah Karyakose/Goodrich</t>
  </si>
  <si>
    <t>BOYS VARSITY CAVALIER INVITATIONAL</t>
  </si>
  <si>
    <t>Nick Udocon/Brandon</t>
  </si>
  <si>
    <t>Wes Brumitt/Lake Orion</t>
  </si>
  <si>
    <t>Brandon Armstead/Marysville</t>
  </si>
  <si>
    <t>Colin Rickey/Gull Lake</t>
  </si>
  <si>
    <t>Jordan Nunn/CA</t>
  </si>
  <si>
    <t>Eric Wagner/Clarkston</t>
  </si>
  <si>
    <t>Jordan Bair/CA</t>
  </si>
  <si>
    <t>Seth Steinkopf/Sandusky</t>
  </si>
  <si>
    <t>Cameron Wright/CA</t>
  </si>
  <si>
    <t>Tyler Fields/Marysville</t>
  </si>
  <si>
    <t>Nicholas Lantis/Brighton</t>
  </si>
  <si>
    <t>Rob Mellin/Brighton</t>
  </si>
  <si>
    <t>Dillion McArthur/Davison</t>
  </si>
  <si>
    <t>Mitch Smith/Holly</t>
  </si>
  <si>
    <t>Sam Yang/Lake Orion</t>
  </si>
  <si>
    <t>Milton Gibson III/CA</t>
  </si>
  <si>
    <t xml:space="preserve">Pete Sorsen/Kearsley </t>
  </si>
  <si>
    <t>Jacob Kersten/Clarkston</t>
  </si>
  <si>
    <t>Chase Kaufman/Swartz Creek</t>
  </si>
  <si>
    <t>Chad Birchmeier/Birch Run</t>
  </si>
  <si>
    <t xml:space="preserve">Robbie Mckinnon/Birch Run  </t>
  </si>
  <si>
    <t>Erik Trigger/Swartz Creek</t>
  </si>
  <si>
    <t>Derek Lambert/B.C Central</t>
  </si>
  <si>
    <t>Steven Brusseau/Westland J.G.</t>
  </si>
  <si>
    <t>Jon Niemeic/B.C Central</t>
  </si>
  <si>
    <t>Chase Reynolds/Brandon</t>
  </si>
  <si>
    <t>Ben Waddell/Swartz Creek</t>
  </si>
  <si>
    <t>Bill Wicker/Westland J Glenn</t>
  </si>
  <si>
    <t>Alex French/Marysville</t>
  </si>
  <si>
    <t>Jason Quintanilla/Brandon</t>
  </si>
  <si>
    <t>DeQuincy Adams/CA</t>
  </si>
  <si>
    <t>Josh Turner/Brandon</t>
  </si>
  <si>
    <t xml:space="preserve">Connor McGrath/Davison </t>
  </si>
  <si>
    <t>Rodney Hoover/Davison</t>
  </si>
  <si>
    <t>Tate Huffman/Brighton</t>
  </si>
  <si>
    <t>Lucas Schofield/Kearsley</t>
  </si>
  <si>
    <t>Albert Lewellen/Holly</t>
  </si>
  <si>
    <t>Kameron Mack/Birch Run</t>
  </si>
  <si>
    <t>Brandon Richards/Kearsley</t>
  </si>
  <si>
    <t>Kenny McGuire/Davison</t>
  </si>
  <si>
    <t>Kyle Fife/Marysville</t>
  </si>
  <si>
    <t>John Cryderman/Fenton</t>
  </si>
  <si>
    <t>Nick Bond/Lapeer West</t>
  </si>
  <si>
    <t>Kyle McGrath/Davison</t>
  </si>
  <si>
    <t>Anthony Kelley/Kearsley</t>
  </si>
  <si>
    <t>Gabe Casteneda/Lapeer West</t>
  </si>
  <si>
    <t>Nick Treece/Clarkston</t>
  </si>
  <si>
    <t>Jakob Williams/Lapeer East</t>
  </si>
  <si>
    <t>Chad Stephen/Kearsley</t>
  </si>
  <si>
    <t>Brock Walquist/Center Line</t>
  </si>
  <si>
    <t>Josh Krzyzaniak/B.C Central</t>
  </si>
  <si>
    <t>Matthew Haberland/B.C Central</t>
  </si>
  <si>
    <t>Brandon Adams/Flushing</t>
  </si>
  <si>
    <t>Daniel Cole/Swartz Creek</t>
  </si>
  <si>
    <t>Kyle Stanczak/Center Line</t>
  </si>
  <si>
    <t xml:space="preserve">Justin Badley/Marysville  </t>
  </si>
  <si>
    <t>Phillip Hawes/Kearsley</t>
  </si>
  <si>
    <t>Donovan Zietz/Birch Run</t>
  </si>
  <si>
    <t>Evan Farough/Clarkston</t>
  </si>
  <si>
    <t>Cal Wykes/Swartz Creek</t>
  </si>
  <si>
    <t>Kevin Markuszski/Davison</t>
  </si>
  <si>
    <t>Zach Biskner/Lake Orion</t>
  </si>
  <si>
    <t>Blake Symon/Port Huron</t>
  </si>
  <si>
    <t>Alex Bell/Lapeer West</t>
  </si>
  <si>
    <t>Matt Harrison/Holly</t>
  </si>
  <si>
    <t>Lenny McIntyre/Marysville</t>
  </si>
  <si>
    <t>Mazzy Stricker/Birch Run</t>
  </si>
  <si>
    <t>Lance Teeter/Lakeville</t>
  </si>
  <si>
    <t xml:space="preserve">Bradley Bell/Lapeer West  </t>
  </si>
  <si>
    <t>Mickey Beatlescomb/Brandon</t>
  </si>
  <si>
    <t>Matt Fair/Lapeer East</t>
  </si>
  <si>
    <t>Matt Wilson/Lakeville</t>
  </si>
  <si>
    <t>Austin Spishak/Davison</t>
  </si>
  <si>
    <t>Will Shaffran/Brighton</t>
  </si>
  <si>
    <t xml:space="preserve">Ben Roof/Kearsley  </t>
  </si>
  <si>
    <t>Mitch Sharpe/Holly</t>
  </si>
  <si>
    <t xml:space="preserve">Jordan Dietz/Marysville </t>
  </si>
  <si>
    <t>Tyler Page/Brandon</t>
  </si>
  <si>
    <t>Tyler Carline/Davison</t>
  </si>
  <si>
    <t>Timothy Cuthrell/Clarkston</t>
  </si>
  <si>
    <t>Ethan Sharrard/Lapeer West</t>
  </si>
  <si>
    <t>Vincent Birch/Brighton</t>
  </si>
  <si>
    <t>Ryan Tubbs/Davison</t>
  </si>
  <si>
    <t>Seth Rowell/Port Huron</t>
  </si>
  <si>
    <t>Nick Bell/Westland J Glenn</t>
  </si>
  <si>
    <t>Drew Garrison/Fenton</t>
  </si>
  <si>
    <t>Nick Heichel/Lapeer West</t>
  </si>
  <si>
    <t>Aaron Crump/Lapeer East</t>
  </si>
  <si>
    <t>Joseph Draheim/Fenton</t>
  </si>
  <si>
    <t>Bailey Gauss/Fenton</t>
  </si>
  <si>
    <t>Curtis Orr/Beecher</t>
  </si>
  <si>
    <t>Paco Dorman/Sandusky</t>
  </si>
  <si>
    <t>Jared Zuwala/Goodrich</t>
  </si>
  <si>
    <t>Koltin Bone/Goodrich</t>
  </si>
  <si>
    <t>Jake Hutcheson/Swartz Creek</t>
  </si>
  <si>
    <t>Kevin Goodfellow/Brighton</t>
  </si>
  <si>
    <t>Hunter Wilson/Holly</t>
  </si>
  <si>
    <t>Nikolai Buckle/Lakeville</t>
  </si>
  <si>
    <t>Jordan Ritchie/Lapeer East</t>
  </si>
  <si>
    <t>Jerad Inman/Birch Run</t>
  </si>
  <si>
    <t>Alex Keith/Fenton</t>
  </si>
  <si>
    <t>Spencer Baughman/Fenton</t>
  </si>
  <si>
    <t>Domonique Turner/Beecher</t>
  </si>
  <si>
    <t>Luke Rigdon/Swartz Creek</t>
  </si>
  <si>
    <t>Alex Flood/Lake Orion</t>
  </si>
  <si>
    <t>Conrad Morey/Lakeville</t>
  </si>
  <si>
    <t>Dalton Beidler/Port Huron</t>
  </si>
  <si>
    <t>Julius McLean/CA</t>
  </si>
  <si>
    <t xml:space="preserve">Brad Cannon/Lake Orion  </t>
  </si>
  <si>
    <t>Matt Maskill/Lake Orion</t>
  </si>
  <si>
    <t>Michael Crawford /Gull Lake</t>
  </si>
  <si>
    <t>Schuyler Werth/Lake Orion</t>
  </si>
  <si>
    <t>Hunter Trevorrow/Goodrich</t>
  </si>
  <si>
    <t>KC O'Brien/Kearsley</t>
  </si>
  <si>
    <t>Donald Reed/Birch Run</t>
  </si>
  <si>
    <t>Andrew Leidel/Birch Run</t>
  </si>
  <si>
    <t>Zack Francis/Lapeer West</t>
  </si>
  <si>
    <t xml:space="preserve"> BOYS VARSITY CAVALIER ELIMINATOR INVITATIONAL</t>
  </si>
  <si>
    <t>seed</t>
  </si>
  <si>
    <t>pinfall</t>
  </si>
  <si>
    <t>Nick Udocon</t>
  </si>
  <si>
    <t>WES BRUMITT/LAKE ORION</t>
  </si>
  <si>
    <t>Brandon Armstead</t>
  </si>
  <si>
    <t>LANES</t>
  </si>
  <si>
    <t>CHAMPION</t>
  </si>
  <si>
    <t>29/30</t>
  </si>
  <si>
    <t>39/40</t>
  </si>
  <si>
    <t>Pete Sorsen</t>
  </si>
  <si>
    <t>Chase Kaufman</t>
  </si>
  <si>
    <t>LANES 27/28</t>
  </si>
  <si>
    <t>Wes Brumitt</t>
  </si>
  <si>
    <t>LANES 35/36</t>
  </si>
  <si>
    <t>Steven Busseau</t>
  </si>
  <si>
    <t>Nicholas Lantis</t>
  </si>
  <si>
    <t>31/32</t>
  </si>
  <si>
    <t>Steven Brusseau</t>
  </si>
  <si>
    <t>Erik Trigger</t>
  </si>
  <si>
    <t>37/38</t>
  </si>
  <si>
    <t>173, 6</t>
  </si>
  <si>
    <t>Jon Niemeic</t>
  </si>
  <si>
    <t>LANES 21/22</t>
  </si>
  <si>
    <t>LANES 33/34</t>
  </si>
  <si>
    <t>LANES 29/30</t>
  </si>
  <si>
    <t>Jordan Nunn</t>
  </si>
  <si>
    <t>Colin Rickey</t>
  </si>
  <si>
    <t>Jordan Bair</t>
  </si>
  <si>
    <t>25/26</t>
  </si>
  <si>
    <t>35/36</t>
  </si>
  <si>
    <t>173,X</t>
  </si>
  <si>
    <t>Bill Wicker</t>
  </si>
  <si>
    <t>Chase Reynolds</t>
  </si>
  <si>
    <t>LANES 31/32</t>
  </si>
  <si>
    <t>Jacob Kersten</t>
  </si>
  <si>
    <t>LANES 39/40</t>
  </si>
  <si>
    <t>colin Rickey</t>
  </si>
  <si>
    <t>27/28</t>
  </si>
  <si>
    <t>33/34</t>
  </si>
  <si>
    <t xml:space="preserve">Dillion McArthur </t>
  </si>
  <si>
    <t xml:space="preserve"> GIRLS VARSITY CAVALIER ELIMINATOR INVITATIONAL</t>
  </si>
  <si>
    <t>Jordan Richard</t>
  </si>
  <si>
    <t>11/12</t>
  </si>
  <si>
    <t>Brooklyn Greene</t>
  </si>
  <si>
    <t>Rebecka Iversen</t>
  </si>
  <si>
    <t>LANES 7/8</t>
  </si>
  <si>
    <t>13/14</t>
  </si>
  <si>
    <t>LANES 15/16</t>
  </si>
  <si>
    <t>Jessica Pate</t>
  </si>
  <si>
    <t>Hannah Ploof</t>
  </si>
  <si>
    <t>Heidi Martin</t>
  </si>
  <si>
    <t>7/8</t>
  </si>
  <si>
    <t>Anna Rutledge</t>
  </si>
  <si>
    <t>Mackenzie Visga</t>
  </si>
  <si>
    <t>LANES 19/20</t>
  </si>
  <si>
    <t>LANES 17/18</t>
  </si>
  <si>
    <t>Samantha Knight</t>
  </si>
  <si>
    <t>5/6</t>
  </si>
  <si>
    <t>Haley Richard</t>
  </si>
  <si>
    <t>Melissa Sleda</t>
  </si>
  <si>
    <t>19/20</t>
  </si>
  <si>
    <t>LANES 9/10</t>
  </si>
  <si>
    <t>Kalee Johnson</t>
  </si>
  <si>
    <t>LANES 13/14</t>
  </si>
  <si>
    <t>21/22</t>
  </si>
  <si>
    <t>HANNAH PLOOF KEARSLEY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</si>
</sst>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18"/>
      <name val="Arial"/>
      <family val="0"/>
    </font>
    <font>
      <sz val="9"/>
      <name val="Arial"/>
      <family val="0"/>
    </font>
    <font>
      <sz val="14"/>
      <name val="Arial"/>
      <family val="0"/>
    </font>
    <font>
      <sz val="48"/>
      <name val="Freestyle Script"/>
      <family val="4"/>
    </font>
    <font>
      <sz val="1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6"/>
      <name val="Broadway"/>
      <family val="5"/>
    </font>
    <font>
      <sz val="24"/>
      <name val="Bookman Old Style"/>
      <family val="1"/>
    </font>
    <font>
      <sz val="14"/>
      <name val="Broadway"/>
      <family val="5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shrinkToFi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 shrinkToFit="1"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6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3" borderId="1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3" borderId="5" xfId="0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16" fontId="5" fillId="0" borderId="8" xfId="0" applyNumberFormat="1" applyFont="1" applyBorder="1" applyAlignment="1">
      <alignment horizontal="center" vertical="top"/>
    </xf>
    <xf numFmtId="16" fontId="5" fillId="0" borderId="10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9" fillId="0" borderId="0" xfId="0" applyNumberFormat="1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5" fillId="0" borderId="2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9" xfId="0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3" borderId="1" xfId="0" applyFill="1" applyBorder="1" applyAlignment="1">
      <alignment horizontal="left"/>
    </xf>
    <xf numFmtId="16" fontId="5" fillId="0" borderId="0" xfId="0" applyNumberFormat="1" applyFont="1" applyBorder="1" applyAlignment="1" quotePrefix="1">
      <alignment horizontal="center" vertical="top"/>
    </xf>
    <xf numFmtId="0" fontId="0" fillId="3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3" borderId="16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114300</xdr:rowOff>
    </xdr:from>
    <xdr:to>
      <xdr:col>3</xdr:col>
      <xdr:colOff>523875</xdr:colOff>
      <xdr:row>1</xdr:row>
      <xdr:rowOff>1228725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90550"/>
          <a:ext cx="12192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1333500</xdr:colOff>
      <xdr:row>1</xdr:row>
      <xdr:rowOff>142875</xdr:rowOff>
    </xdr:from>
    <xdr:to>
      <xdr:col>12</xdr:col>
      <xdr:colOff>171450</xdr:colOff>
      <xdr:row>1</xdr:row>
      <xdr:rowOff>1257300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49700" y="619125"/>
          <a:ext cx="12287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609600</xdr:colOff>
      <xdr:row>1</xdr:row>
      <xdr:rowOff>142875</xdr:rowOff>
    </xdr:from>
    <xdr:to>
      <xdr:col>14</xdr:col>
      <xdr:colOff>9525</xdr:colOff>
      <xdr:row>1</xdr:row>
      <xdr:rowOff>190500</xdr:rowOff>
    </xdr:to>
    <xdr:pic>
      <xdr:nvPicPr>
        <xdr:cNvPr id="1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666750"/>
          <a:ext cx="122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3</xdr:row>
      <xdr:rowOff>0</xdr:rowOff>
    </xdr:from>
    <xdr:to>
      <xdr:col>9</xdr:col>
      <xdr:colOff>323850</xdr:colOff>
      <xdr:row>9</xdr:row>
      <xdr:rowOff>66675</xdr:rowOff>
    </xdr:to>
    <xdr:pic>
      <xdr:nvPicPr>
        <xdr:cNvPr id="2" name="il_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904875"/>
          <a:ext cx="1638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CA%20Tourn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e Assignment"/>
      <sheetName val="check in list"/>
      <sheetName val="score sheet"/>
      <sheetName val="Boys-Girls Score"/>
      <sheetName val="Boy game 1"/>
      <sheetName val="Girl Game 1"/>
      <sheetName val="Boy Game 2"/>
      <sheetName val="Girl Game 2"/>
      <sheetName val="Boy Game 3"/>
      <sheetName val="Girl Game 3"/>
      <sheetName val="Girls Final 4 game"/>
      <sheetName val="Boy Final 4 game"/>
      <sheetName val="32 Boys Bracket"/>
      <sheetName val="Girls 24 Bracket"/>
      <sheetName val="Boys R32"/>
      <sheetName val="Girls R24"/>
      <sheetName val="Boys R16"/>
      <sheetName val="Girls  R12"/>
      <sheetName val="boys R8"/>
      <sheetName val="Girls R6"/>
      <sheetName val="Boys R4,2"/>
      <sheetName val="Girl R4,2"/>
      <sheetName val="jv vol. sheet"/>
      <sheetName val="vol. sheet"/>
      <sheetName val="admission"/>
      <sheetName val="NOTES"/>
      <sheetName val="32a Boys bracket"/>
    </sheetNames>
    <sheetDataSet>
      <sheetData sheetId="10">
        <row r="3">
          <cell r="B3" t="str">
            <v>Jordan Richard/Tecumseh</v>
          </cell>
          <cell r="G3">
            <v>948</v>
          </cell>
        </row>
        <row r="4">
          <cell r="B4" t="str">
            <v>Haley Richard/Tecumseh</v>
          </cell>
          <cell r="G4">
            <v>854</v>
          </cell>
        </row>
        <row r="5">
          <cell r="B5" t="str">
            <v>Taylor Davis/Davison</v>
          </cell>
          <cell r="G5">
            <v>813</v>
          </cell>
        </row>
        <row r="6">
          <cell r="B6" t="str">
            <v>Sydney Brown/Davison</v>
          </cell>
          <cell r="G6">
            <v>803</v>
          </cell>
        </row>
        <row r="7">
          <cell r="B7" t="str">
            <v>Melissa Sleda/Sandusky</v>
          </cell>
          <cell r="G7">
            <v>795</v>
          </cell>
        </row>
        <row r="8">
          <cell r="B8" t="str">
            <v>Brooklyn Greene/Davison</v>
          </cell>
          <cell r="G8">
            <v>784</v>
          </cell>
        </row>
        <row r="9">
          <cell r="B9" t="str">
            <v>Shamonica Simon/CA</v>
          </cell>
          <cell r="G9">
            <v>770</v>
          </cell>
        </row>
        <row r="10">
          <cell r="B10" t="str">
            <v>Kalee Johnson/Davison</v>
          </cell>
          <cell r="G10">
            <v>766</v>
          </cell>
        </row>
        <row r="11">
          <cell r="B11" t="str">
            <v>Taylor Brown/Davison</v>
          </cell>
          <cell r="G11">
            <v>755</v>
          </cell>
        </row>
        <row r="12">
          <cell r="B12" t="str">
            <v>Samantha Knight/Gull Lake</v>
          </cell>
          <cell r="G12">
            <v>754</v>
          </cell>
        </row>
        <row r="13">
          <cell r="B13" t="str">
            <v>Kayla Emmendorfer/Kearsley</v>
          </cell>
          <cell r="G13">
            <v>740</v>
          </cell>
        </row>
        <row r="14">
          <cell r="B14" t="str">
            <v>Kenzey Lord/CA</v>
          </cell>
          <cell r="G14">
            <v>738</v>
          </cell>
        </row>
        <row r="15">
          <cell r="B15" t="str">
            <v>Rebecka Iversen/Kearsley</v>
          </cell>
          <cell r="G15">
            <v>733</v>
          </cell>
        </row>
        <row r="16">
          <cell r="B16" t="str">
            <v>Hannah Ploof/Kearsley</v>
          </cell>
          <cell r="G16">
            <v>725</v>
          </cell>
        </row>
        <row r="17">
          <cell r="B17" t="str">
            <v>Anna Rurledge/Kearsley</v>
          </cell>
          <cell r="G17">
            <v>718</v>
          </cell>
        </row>
        <row r="18">
          <cell r="B18" t="str">
            <v>Heidi Martin/Holly</v>
          </cell>
          <cell r="G18">
            <v>716</v>
          </cell>
        </row>
        <row r="19">
          <cell r="B19" t="str">
            <v>Emily Dietz/Westland John Glenn</v>
          </cell>
          <cell r="G19">
            <v>704</v>
          </cell>
        </row>
        <row r="20">
          <cell r="B20" t="str">
            <v>Jessica Pate/Westland John Gleen</v>
          </cell>
          <cell r="G20">
            <v>702</v>
          </cell>
        </row>
        <row r="21">
          <cell r="B21" t="str">
            <v>Amanda Clar/Lapeer West</v>
          </cell>
          <cell r="G21">
            <v>702</v>
          </cell>
        </row>
        <row r="22">
          <cell r="B22" t="str">
            <v>Keri Molloy/Sandusky</v>
          </cell>
          <cell r="G22">
            <v>701</v>
          </cell>
        </row>
        <row r="23">
          <cell r="B23" t="str">
            <v>Mackenzie Visga/Marysville</v>
          </cell>
          <cell r="G23">
            <v>699</v>
          </cell>
        </row>
        <row r="24">
          <cell r="B24" t="str">
            <v>Dani Doolan/Kearsley</v>
          </cell>
          <cell r="G24">
            <v>696</v>
          </cell>
        </row>
        <row r="25">
          <cell r="B25" t="str">
            <v>Yakira Hughes/CA</v>
          </cell>
          <cell r="G25">
            <v>695</v>
          </cell>
        </row>
        <row r="26">
          <cell r="B26" t="str">
            <v>Samantha Lavely/Clarkston</v>
          </cell>
          <cell r="G26">
            <v>694</v>
          </cell>
        </row>
      </sheetData>
      <sheetData sheetId="11">
        <row r="3">
          <cell r="B3" t="str">
            <v>Nick Udocon/Brandon</v>
          </cell>
          <cell r="G3">
            <v>886</v>
          </cell>
        </row>
        <row r="4">
          <cell r="B4" t="str">
            <v>Wes Brumitt/Lake Orion</v>
          </cell>
          <cell r="G4">
            <v>868</v>
          </cell>
        </row>
        <row r="5">
          <cell r="B5" t="str">
            <v>Brandon Armstead/Marysville</v>
          </cell>
          <cell r="G5">
            <v>832</v>
          </cell>
        </row>
        <row r="6">
          <cell r="B6" t="str">
            <v>Colin Rickey/Gull Lake</v>
          </cell>
          <cell r="G6">
            <v>824</v>
          </cell>
        </row>
        <row r="7">
          <cell r="B7" t="str">
            <v>Jordan Nunn/CA</v>
          </cell>
          <cell r="G7">
            <v>822</v>
          </cell>
        </row>
        <row r="8">
          <cell r="B8" t="str">
            <v>Eric Wagner/Clarkston</v>
          </cell>
          <cell r="G8">
            <v>820</v>
          </cell>
        </row>
        <row r="9">
          <cell r="B9" t="str">
            <v>Jordan Bair/CA</v>
          </cell>
          <cell r="G9">
            <v>819</v>
          </cell>
        </row>
        <row r="10">
          <cell r="B10" t="str">
            <v>Seth Steinkopf/Sandusky</v>
          </cell>
          <cell r="G10">
            <v>817</v>
          </cell>
        </row>
        <row r="11">
          <cell r="B11" t="str">
            <v>Cameron Wright/CA</v>
          </cell>
          <cell r="G11">
            <v>810</v>
          </cell>
        </row>
        <row r="12">
          <cell r="B12" t="str">
            <v>Tyler Fields/Marysville</v>
          </cell>
          <cell r="G12">
            <v>809</v>
          </cell>
        </row>
        <row r="13">
          <cell r="B13" t="str">
            <v>Nicholas Lantis/Brighton</v>
          </cell>
          <cell r="G13">
            <v>807</v>
          </cell>
        </row>
        <row r="14">
          <cell r="B14" t="str">
            <v>Rob Mellin/Brighton</v>
          </cell>
          <cell r="G14">
            <v>805</v>
          </cell>
        </row>
        <row r="15">
          <cell r="B15" t="str">
            <v>Dillion McArthur/Davison</v>
          </cell>
          <cell r="G15">
            <v>800</v>
          </cell>
        </row>
        <row r="16">
          <cell r="B16" t="str">
            <v>Mitch Smith/Holly</v>
          </cell>
          <cell r="G16">
            <v>798</v>
          </cell>
        </row>
        <row r="17">
          <cell r="B17" t="str">
            <v>Sam Yang/Lake Orion</v>
          </cell>
          <cell r="G17">
            <v>790</v>
          </cell>
        </row>
        <row r="18">
          <cell r="B18" t="str">
            <v>Milton Gibson III/CA</v>
          </cell>
          <cell r="G18">
            <v>788</v>
          </cell>
        </row>
        <row r="19">
          <cell r="B19" t="str">
            <v>Pete Sorsen/Kearsley </v>
          </cell>
          <cell r="G19">
            <v>787</v>
          </cell>
        </row>
        <row r="20">
          <cell r="B20" t="str">
            <v>Jacob Kersten/Clarkston</v>
          </cell>
          <cell r="G20">
            <v>786</v>
          </cell>
        </row>
        <row r="21">
          <cell r="B21" t="str">
            <v>Chase Kaufman/Swartz Creek</v>
          </cell>
          <cell r="G21">
            <v>785</v>
          </cell>
        </row>
        <row r="22">
          <cell r="B22" t="str">
            <v>Chad Birchmeier/Birch Run</v>
          </cell>
          <cell r="G22">
            <v>775</v>
          </cell>
        </row>
        <row r="23">
          <cell r="B23" t="str">
            <v>Robbie Mckinnon/Birch Run  </v>
          </cell>
          <cell r="G23">
            <v>769</v>
          </cell>
        </row>
        <row r="24">
          <cell r="B24" t="str">
            <v>Erik Trigger/Swartz Creek</v>
          </cell>
          <cell r="G24">
            <v>767</v>
          </cell>
        </row>
        <row r="25">
          <cell r="B25" t="str">
            <v>Derek Lambert/B.C Central</v>
          </cell>
          <cell r="G25">
            <v>766</v>
          </cell>
        </row>
        <row r="26">
          <cell r="B26" t="str">
            <v>Steven Brusseau/Westland J.G.</v>
          </cell>
          <cell r="G26">
            <v>763</v>
          </cell>
        </row>
        <row r="27">
          <cell r="B27" t="str">
            <v>Jon Niemeic/B.C Central</v>
          </cell>
          <cell r="G27">
            <v>762</v>
          </cell>
        </row>
        <row r="28">
          <cell r="B28" t="str">
            <v>Chase Reynolds/Brandon</v>
          </cell>
          <cell r="G28">
            <v>759</v>
          </cell>
        </row>
        <row r="29">
          <cell r="B29" t="str">
            <v>Ben Waddell/Swartz Creek</v>
          </cell>
          <cell r="G29">
            <v>758</v>
          </cell>
        </row>
        <row r="30">
          <cell r="B30" t="str">
            <v>Bill Wicker/Westland J Glenn</v>
          </cell>
          <cell r="G30">
            <v>758</v>
          </cell>
        </row>
        <row r="31">
          <cell r="B31" t="str">
            <v>Alex French/Marysville</v>
          </cell>
          <cell r="G31">
            <v>756</v>
          </cell>
        </row>
        <row r="32">
          <cell r="B32" t="str">
            <v>Jason Quintanilla/Brandon</v>
          </cell>
          <cell r="G32">
            <v>750</v>
          </cell>
        </row>
        <row r="33">
          <cell r="B33" t="str">
            <v>DeQuincy Adams/CA</v>
          </cell>
          <cell r="G33">
            <v>748</v>
          </cell>
        </row>
        <row r="34">
          <cell r="B34" t="str">
            <v>Josh Turner/Brandon</v>
          </cell>
          <cell r="G34">
            <v>746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2" width="34.421875" style="0" customWidth="1"/>
    <col min="7" max="7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H1" s="4"/>
    </row>
    <row r="2" spans="1:7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2.75">
      <c r="A3" s="5">
        <v>1</v>
      </c>
      <c r="B3" s="6" t="s">
        <v>8</v>
      </c>
      <c r="C3" s="7">
        <v>221</v>
      </c>
      <c r="D3" s="7">
        <v>226</v>
      </c>
      <c r="E3" s="8">
        <v>300</v>
      </c>
      <c r="F3" s="7">
        <v>201</v>
      </c>
      <c r="G3" s="7">
        <f aca="true" t="shared" si="0" ref="G3:G66">SUM(C3:F3)</f>
        <v>948</v>
      </c>
    </row>
    <row r="4" spans="1:7" ht="12.75">
      <c r="A4" s="5">
        <v>2</v>
      </c>
      <c r="B4" s="9" t="s">
        <v>9</v>
      </c>
      <c r="C4" s="7">
        <v>219</v>
      </c>
      <c r="D4" s="7">
        <v>209</v>
      </c>
      <c r="E4" s="7">
        <v>194</v>
      </c>
      <c r="F4" s="8">
        <v>232</v>
      </c>
      <c r="G4" s="7">
        <f t="shared" si="0"/>
        <v>854</v>
      </c>
    </row>
    <row r="5" spans="1:7" ht="12.75">
      <c r="A5" s="5">
        <v>3</v>
      </c>
      <c r="B5" s="10" t="s">
        <v>10</v>
      </c>
      <c r="C5" s="7">
        <v>206</v>
      </c>
      <c r="D5" s="7">
        <v>236</v>
      </c>
      <c r="E5" s="7">
        <v>194</v>
      </c>
      <c r="F5" s="7">
        <v>177</v>
      </c>
      <c r="G5" s="7">
        <f t="shared" si="0"/>
        <v>813</v>
      </c>
    </row>
    <row r="6" spans="1:7" ht="12.75">
      <c r="A6" s="5">
        <v>4</v>
      </c>
      <c r="B6" s="10" t="s">
        <v>11</v>
      </c>
      <c r="C6" s="7">
        <v>206</v>
      </c>
      <c r="D6" s="7">
        <v>204</v>
      </c>
      <c r="E6" s="7">
        <v>214</v>
      </c>
      <c r="F6" s="7">
        <v>179</v>
      </c>
      <c r="G6" s="7">
        <f t="shared" si="0"/>
        <v>803</v>
      </c>
    </row>
    <row r="7" spans="1:7" ht="12.75">
      <c r="A7" s="5">
        <v>5</v>
      </c>
      <c r="B7" s="10" t="s">
        <v>12</v>
      </c>
      <c r="C7" s="7">
        <v>193</v>
      </c>
      <c r="D7" s="7">
        <v>171</v>
      </c>
      <c r="E7" s="7">
        <v>234</v>
      </c>
      <c r="F7" s="7">
        <v>197</v>
      </c>
      <c r="G7" s="7">
        <f t="shared" si="0"/>
        <v>795</v>
      </c>
    </row>
    <row r="8" spans="1:7" ht="12.75">
      <c r="A8" s="5">
        <v>6</v>
      </c>
      <c r="B8" s="10" t="s">
        <v>13</v>
      </c>
      <c r="C8" s="7">
        <v>173</v>
      </c>
      <c r="D8" s="8">
        <v>245</v>
      </c>
      <c r="E8" s="7">
        <v>180</v>
      </c>
      <c r="F8" s="7">
        <v>186</v>
      </c>
      <c r="G8" s="7">
        <f t="shared" si="0"/>
        <v>784</v>
      </c>
    </row>
    <row r="9" spans="1:7" ht="12.75">
      <c r="A9" s="5">
        <v>7</v>
      </c>
      <c r="B9" s="10" t="s">
        <v>14</v>
      </c>
      <c r="C9" s="7">
        <v>169</v>
      </c>
      <c r="D9" s="7">
        <v>179</v>
      </c>
      <c r="E9" s="7">
        <v>197</v>
      </c>
      <c r="F9" s="7">
        <v>225</v>
      </c>
      <c r="G9" s="7">
        <f t="shared" si="0"/>
        <v>770</v>
      </c>
    </row>
    <row r="10" spans="1:7" ht="12.75">
      <c r="A10" s="5">
        <v>8</v>
      </c>
      <c r="B10" s="10" t="s">
        <v>15</v>
      </c>
      <c r="C10" s="7">
        <v>216</v>
      </c>
      <c r="D10" s="7">
        <v>193</v>
      </c>
      <c r="E10" s="7">
        <v>174</v>
      </c>
      <c r="F10" s="7">
        <v>183</v>
      </c>
      <c r="G10" s="7">
        <f t="shared" si="0"/>
        <v>766</v>
      </c>
    </row>
    <row r="11" spans="1:7" ht="12.75">
      <c r="A11" s="5">
        <v>9</v>
      </c>
      <c r="B11" s="10" t="s">
        <v>16</v>
      </c>
      <c r="C11" s="7">
        <v>210</v>
      </c>
      <c r="D11" s="7">
        <v>158</v>
      </c>
      <c r="E11" s="7">
        <v>186</v>
      </c>
      <c r="F11" s="7">
        <v>201</v>
      </c>
      <c r="G11" s="7">
        <f t="shared" si="0"/>
        <v>755</v>
      </c>
    </row>
    <row r="12" spans="1:7" ht="12.75">
      <c r="A12" s="5">
        <v>10</v>
      </c>
      <c r="B12" s="10" t="s">
        <v>17</v>
      </c>
      <c r="C12" s="7">
        <v>186</v>
      </c>
      <c r="D12" s="7">
        <v>192</v>
      </c>
      <c r="E12" s="7">
        <v>204</v>
      </c>
      <c r="F12" s="7">
        <v>172</v>
      </c>
      <c r="G12" s="7">
        <f t="shared" si="0"/>
        <v>754</v>
      </c>
    </row>
    <row r="13" spans="1:7" ht="12.75">
      <c r="A13" s="5">
        <v>11</v>
      </c>
      <c r="B13" s="11" t="s">
        <v>18</v>
      </c>
      <c r="C13" s="12">
        <v>184</v>
      </c>
      <c r="D13" s="12">
        <v>212</v>
      </c>
      <c r="E13" s="12">
        <v>165</v>
      </c>
      <c r="F13" s="12">
        <v>179</v>
      </c>
      <c r="G13" s="7">
        <f t="shared" si="0"/>
        <v>740</v>
      </c>
    </row>
    <row r="14" spans="1:7" ht="12.75">
      <c r="A14" s="5">
        <v>12</v>
      </c>
      <c r="B14" s="10" t="s">
        <v>19</v>
      </c>
      <c r="C14" s="7">
        <v>152</v>
      </c>
      <c r="D14" s="7">
        <v>183</v>
      </c>
      <c r="E14" s="7">
        <v>184</v>
      </c>
      <c r="F14" s="7">
        <v>219</v>
      </c>
      <c r="G14" s="7">
        <f t="shared" si="0"/>
        <v>738</v>
      </c>
    </row>
    <row r="15" spans="1:7" ht="12.75">
      <c r="A15" s="5">
        <v>13</v>
      </c>
      <c r="B15" s="10" t="s">
        <v>20</v>
      </c>
      <c r="C15" s="7">
        <v>180</v>
      </c>
      <c r="D15" s="7">
        <v>156</v>
      </c>
      <c r="E15" s="7">
        <v>219</v>
      </c>
      <c r="F15" s="7">
        <v>178</v>
      </c>
      <c r="G15" s="7">
        <f t="shared" si="0"/>
        <v>733</v>
      </c>
    </row>
    <row r="16" spans="1:7" ht="12.75">
      <c r="A16" s="5">
        <v>14</v>
      </c>
      <c r="B16" s="10" t="s">
        <v>21</v>
      </c>
      <c r="C16" s="7">
        <v>173</v>
      </c>
      <c r="D16" s="7">
        <v>194</v>
      </c>
      <c r="E16" s="7">
        <v>145</v>
      </c>
      <c r="F16" s="7">
        <v>213</v>
      </c>
      <c r="G16" s="7">
        <f t="shared" si="0"/>
        <v>725</v>
      </c>
    </row>
    <row r="17" spans="1:7" ht="12.75">
      <c r="A17" s="5">
        <v>15</v>
      </c>
      <c r="B17" s="6" t="s">
        <v>22</v>
      </c>
      <c r="C17" s="7">
        <v>160</v>
      </c>
      <c r="D17" s="7">
        <v>187</v>
      </c>
      <c r="E17" s="7">
        <v>166</v>
      </c>
      <c r="F17" s="7">
        <v>205</v>
      </c>
      <c r="G17" s="7">
        <f t="shared" si="0"/>
        <v>718</v>
      </c>
    </row>
    <row r="18" spans="1:7" ht="12.75">
      <c r="A18" s="5">
        <v>16</v>
      </c>
      <c r="B18" s="13" t="s">
        <v>23</v>
      </c>
      <c r="C18" s="7">
        <v>190</v>
      </c>
      <c r="D18" s="7">
        <v>150</v>
      </c>
      <c r="E18" s="7">
        <v>172</v>
      </c>
      <c r="F18" s="7">
        <v>204</v>
      </c>
      <c r="G18" s="7">
        <f t="shared" si="0"/>
        <v>716</v>
      </c>
    </row>
    <row r="19" spans="1:7" ht="12.75">
      <c r="A19" s="5">
        <v>17</v>
      </c>
      <c r="B19" s="10" t="s">
        <v>24</v>
      </c>
      <c r="C19" s="7">
        <v>198</v>
      </c>
      <c r="D19" s="7">
        <v>192</v>
      </c>
      <c r="E19" s="7">
        <v>175</v>
      </c>
      <c r="F19" s="7">
        <v>139</v>
      </c>
      <c r="G19" s="7">
        <f t="shared" si="0"/>
        <v>704</v>
      </c>
    </row>
    <row r="20" spans="1:7" ht="12.75">
      <c r="A20" s="5">
        <v>18</v>
      </c>
      <c r="B20" s="13" t="s">
        <v>25</v>
      </c>
      <c r="C20" s="7">
        <v>165</v>
      </c>
      <c r="D20" s="7">
        <v>173</v>
      </c>
      <c r="E20" s="7">
        <v>159</v>
      </c>
      <c r="F20" s="7">
        <v>205</v>
      </c>
      <c r="G20" s="7">
        <f t="shared" si="0"/>
        <v>702</v>
      </c>
    </row>
    <row r="21" spans="1:7" ht="12.75">
      <c r="A21" s="5">
        <v>19</v>
      </c>
      <c r="B21" s="13" t="s">
        <v>26</v>
      </c>
      <c r="C21" s="7">
        <v>164</v>
      </c>
      <c r="D21" s="7">
        <v>160</v>
      </c>
      <c r="E21" s="7">
        <v>194</v>
      </c>
      <c r="F21" s="7">
        <v>184</v>
      </c>
      <c r="G21" s="7">
        <f t="shared" si="0"/>
        <v>702</v>
      </c>
    </row>
    <row r="22" spans="1:7" ht="12.75">
      <c r="A22" s="5">
        <v>20</v>
      </c>
      <c r="B22" s="13" t="s">
        <v>27</v>
      </c>
      <c r="C22" s="7">
        <v>155</v>
      </c>
      <c r="D22" s="7">
        <v>179</v>
      </c>
      <c r="E22" s="7">
        <v>190</v>
      </c>
      <c r="F22" s="7">
        <v>177</v>
      </c>
      <c r="G22" s="7">
        <f t="shared" si="0"/>
        <v>701</v>
      </c>
    </row>
    <row r="23" spans="1:7" ht="12.75">
      <c r="A23" s="5">
        <v>21</v>
      </c>
      <c r="B23" s="14" t="s">
        <v>28</v>
      </c>
      <c r="C23" s="7">
        <v>179</v>
      </c>
      <c r="D23" s="7">
        <v>159</v>
      </c>
      <c r="E23" s="7">
        <v>210</v>
      </c>
      <c r="F23" s="7">
        <v>151</v>
      </c>
      <c r="G23" s="7">
        <f t="shared" si="0"/>
        <v>699</v>
      </c>
    </row>
    <row r="24" spans="1:7" ht="12.75">
      <c r="A24" s="5">
        <v>22</v>
      </c>
      <c r="B24" s="10" t="s">
        <v>29</v>
      </c>
      <c r="C24" s="7">
        <v>178</v>
      </c>
      <c r="D24" s="7">
        <v>194</v>
      </c>
      <c r="E24" s="7">
        <v>160</v>
      </c>
      <c r="F24" s="7">
        <v>164</v>
      </c>
      <c r="G24" s="7">
        <f t="shared" si="0"/>
        <v>696</v>
      </c>
    </row>
    <row r="25" spans="1:7" ht="12.75">
      <c r="A25" s="5">
        <v>23</v>
      </c>
      <c r="B25" s="10" t="s">
        <v>30</v>
      </c>
      <c r="C25" s="7">
        <v>166</v>
      </c>
      <c r="D25" s="7">
        <v>150</v>
      </c>
      <c r="E25" s="7">
        <v>242</v>
      </c>
      <c r="F25" s="7">
        <v>137</v>
      </c>
      <c r="G25" s="7">
        <f t="shared" si="0"/>
        <v>695</v>
      </c>
    </row>
    <row r="26" spans="1:7" ht="13.5" thickBot="1">
      <c r="A26" s="15">
        <v>24</v>
      </c>
      <c r="B26" s="16" t="s">
        <v>31</v>
      </c>
      <c r="C26" s="17">
        <v>177</v>
      </c>
      <c r="D26" s="17">
        <v>161</v>
      </c>
      <c r="E26" s="17">
        <v>150</v>
      </c>
      <c r="F26" s="17">
        <v>206</v>
      </c>
      <c r="G26" s="17">
        <f t="shared" si="0"/>
        <v>694</v>
      </c>
    </row>
    <row r="27" spans="1:7" ht="12.75">
      <c r="A27" s="18">
        <v>25</v>
      </c>
      <c r="B27" s="19" t="s">
        <v>32</v>
      </c>
      <c r="C27" s="12">
        <v>165</v>
      </c>
      <c r="D27" s="12">
        <v>210</v>
      </c>
      <c r="E27" s="12">
        <v>156</v>
      </c>
      <c r="F27" s="12">
        <v>156</v>
      </c>
      <c r="G27" s="12">
        <f t="shared" si="0"/>
        <v>687</v>
      </c>
    </row>
    <row r="28" spans="1:7" ht="12.75">
      <c r="A28" s="5">
        <v>26</v>
      </c>
      <c r="B28" s="10" t="s">
        <v>33</v>
      </c>
      <c r="C28" s="7">
        <v>181</v>
      </c>
      <c r="D28" s="7">
        <v>201</v>
      </c>
      <c r="E28" s="7">
        <v>153</v>
      </c>
      <c r="F28" s="7">
        <v>152</v>
      </c>
      <c r="G28" s="7">
        <f t="shared" si="0"/>
        <v>687</v>
      </c>
    </row>
    <row r="29" spans="1:7" ht="12.75">
      <c r="A29" s="5">
        <v>27</v>
      </c>
      <c r="B29" s="10" t="s">
        <v>34</v>
      </c>
      <c r="C29" s="20">
        <v>168</v>
      </c>
      <c r="D29" s="7">
        <v>146</v>
      </c>
      <c r="E29" s="7">
        <v>173</v>
      </c>
      <c r="F29" s="7">
        <v>199</v>
      </c>
      <c r="G29" s="7">
        <f t="shared" si="0"/>
        <v>686</v>
      </c>
    </row>
    <row r="30" spans="1:7" ht="12.75">
      <c r="A30" s="5">
        <v>28</v>
      </c>
      <c r="B30" s="10" t="s">
        <v>35</v>
      </c>
      <c r="C30" s="7">
        <v>169</v>
      </c>
      <c r="D30" s="7">
        <v>156</v>
      </c>
      <c r="E30" s="7">
        <v>168</v>
      </c>
      <c r="F30" s="7">
        <v>191</v>
      </c>
      <c r="G30" s="7">
        <f t="shared" si="0"/>
        <v>684</v>
      </c>
    </row>
    <row r="31" spans="1:7" ht="12.75">
      <c r="A31" s="5">
        <v>29</v>
      </c>
      <c r="B31" s="10" t="s">
        <v>36</v>
      </c>
      <c r="C31" s="7">
        <v>193</v>
      </c>
      <c r="D31" s="7">
        <v>153</v>
      </c>
      <c r="E31" s="7">
        <v>159</v>
      </c>
      <c r="F31" s="7">
        <v>176</v>
      </c>
      <c r="G31" s="7">
        <f t="shared" si="0"/>
        <v>681</v>
      </c>
    </row>
    <row r="32" spans="1:7" ht="12.75">
      <c r="A32" s="5">
        <v>30</v>
      </c>
      <c r="B32" s="10" t="s">
        <v>37</v>
      </c>
      <c r="C32" s="8">
        <v>223</v>
      </c>
      <c r="D32" s="7">
        <v>170</v>
      </c>
      <c r="E32" s="7">
        <v>113</v>
      </c>
      <c r="F32" s="7">
        <v>171</v>
      </c>
      <c r="G32" s="7">
        <f t="shared" si="0"/>
        <v>677</v>
      </c>
    </row>
    <row r="33" spans="1:7" ht="12.75">
      <c r="A33" s="5">
        <v>31</v>
      </c>
      <c r="B33" s="21" t="s">
        <v>38</v>
      </c>
      <c r="C33" s="7">
        <v>148</v>
      </c>
      <c r="D33" s="7">
        <v>159</v>
      </c>
      <c r="E33" s="7">
        <v>179</v>
      </c>
      <c r="F33" s="7">
        <v>189</v>
      </c>
      <c r="G33" s="7">
        <f t="shared" si="0"/>
        <v>675</v>
      </c>
    </row>
    <row r="34" spans="1:7" ht="12.75">
      <c r="A34" s="5">
        <v>32</v>
      </c>
      <c r="B34" s="9" t="s">
        <v>39</v>
      </c>
      <c r="C34" s="7">
        <v>142</v>
      </c>
      <c r="D34" s="7">
        <v>186</v>
      </c>
      <c r="E34" s="7">
        <v>155</v>
      </c>
      <c r="F34" s="7">
        <v>191</v>
      </c>
      <c r="G34" s="7">
        <f t="shared" si="0"/>
        <v>674</v>
      </c>
    </row>
    <row r="35" spans="1:7" ht="12.75">
      <c r="A35" s="18">
        <v>33</v>
      </c>
      <c r="B35" s="10" t="s">
        <v>40</v>
      </c>
      <c r="C35" s="7">
        <v>201</v>
      </c>
      <c r="D35" s="7">
        <v>124</v>
      </c>
      <c r="E35" s="7">
        <v>146</v>
      </c>
      <c r="F35" s="7">
        <v>202</v>
      </c>
      <c r="G35" s="7">
        <f t="shared" si="0"/>
        <v>673</v>
      </c>
    </row>
    <row r="36" spans="1:7" ht="12.75">
      <c r="A36" s="5">
        <v>34</v>
      </c>
      <c r="B36" s="10" t="s">
        <v>41</v>
      </c>
      <c r="C36" s="7">
        <v>172</v>
      </c>
      <c r="D36" s="7">
        <v>171</v>
      </c>
      <c r="E36" s="7">
        <v>159</v>
      </c>
      <c r="F36" s="7">
        <v>167</v>
      </c>
      <c r="G36" s="7">
        <f t="shared" si="0"/>
        <v>669</v>
      </c>
    </row>
    <row r="37" spans="1:7" ht="12.75">
      <c r="A37" s="5">
        <v>35</v>
      </c>
      <c r="B37" s="10" t="s">
        <v>42</v>
      </c>
      <c r="C37" s="7">
        <v>190</v>
      </c>
      <c r="D37" s="7">
        <v>139</v>
      </c>
      <c r="E37" s="7">
        <v>180</v>
      </c>
      <c r="F37" s="7">
        <v>160</v>
      </c>
      <c r="G37" s="7">
        <f t="shared" si="0"/>
        <v>669</v>
      </c>
    </row>
    <row r="38" spans="1:7" ht="12.75">
      <c r="A38" s="5">
        <v>36</v>
      </c>
      <c r="B38" s="10" t="s">
        <v>43</v>
      </c>
      <c r="C38" s="7">
        <v>203</v>
      </c>
      <c r="D38" s="7">
        <v>167</v>
      </c>
      <c r="E38" s="7">
        <v>134</v>
      </c>
      <c r="F38" s="7">
        <v>162</v>
      </c>
      <c r="G38" s="7">
        <f t="shared" si="0"/>
        <v>666</v>
      </c>
    </row>
    <row r="39" spans="1:7" ht="12.75">
      <c r="A39" s="5">
        <v>37</v>
      </c>
      <c r="B39" s="22" t="s">
        <v>44</v>
      </c>
      <c r="C39" s="7">
        <v>154</v>
      </c>
      <c r="D39" s="7">
        <v>178</v>
      </c>
      <c r="E39" s="7">
        <v>160</v>
      </c>
      <c r="F39" s="7">
        <v>168</v>
      </c>
      <c r="G39" s="7">
        <f t="shared" si="0"/>
        <v>660</v>
      </c>
    </row>
    <row r="40" spans="1:7" ht="12.75">
      <c r="A40" s="5">
        <v>38</v>
      </c>
      <c r="B40" s="10" t="s">
        <v>45</v>
      </c>
      <c r="C40" s="7">
        <v>138</v>
      </c>
      <c r="D40" s="7">
        <v>170</v>
      </c>
      <c r="E40" s="7">
        <v>167</v>
      </c>
      <c r="F40" s="7">
        <v>176</v>
      </c>
      <c r="G40" s="7">
        <f t="shared" si="0"/>
        <v>651</v>
      </c>
    </row>
    <row r="41" spans="1:7" ht="12.75">
      <c r="A41" s="5">
        <v>39</v>
      </c>
      <c r="B41" s="23" t="s">
        <v>46</v>
      </c>
      <c r="C41" s="7">
        <v>148</v>
      </c>
      <c r="D41" s="7">
        <v>193</v>
      </c>
      <c r="E41" s="7">
        <v>140</v>
      </c>
      <c r="F41" s="7">
        <v>169</v>
      </c>
      <c r="G41" s="7">
        <f t="shared" si="0"/>
        <v>650</v>
      </c>
    </row>
    <row r="42" spans="1:7" ht="12.75">
      <c r="A42" s="5">
        <v>40</v>
      </c>
      <c r="B42" s="13" t="s">
        <v>47</v>
      </c>
      <c r="C42" s="7">
        <v>147</v>
      </c>
      <c r="D42" s="7">
        <v>177</v>
      </c>
      <c r="E42" s="7">
        <v>168</v>
      </c>
      <c r="F42" s="7">
        <v>155</v>
      </c>
      <c r="G42" s="7">
        <f t="shared" si="0"/>
        <v>647</v>
      </c>
    </row>
    <row r="43" spans="1:7" ht="12.75">
      <c r="A43" s="5">
        <v>41</v>
      </c>
      <c r="B43" s="11" t="s">
        <v>48</v>
      </c>
      <c r="C43" s="7">
        <v>151</v>
      </c>
      <c r="D43" s="7">
        <v>154</v>
      </c>
      <c r="E43" s="7">
        <v>188</v>
      </c>
      <c r="F43" s="7">
        <v>151</v>
      </c>
      <c r="G43" s="7">
        <f t="shared" si="0"/>
        <v>644</v>
      </c>
    </row>
    <row r="44" spans="1:7" ht="12.75">
      <c r="A44" s="5">
        <v>42</v>
      </c>
      <c r="B44" s="10" t="s">
        <v>49</v>
      </c>
      <c r="C44" s="7">
        <v>161</v>
      </c>
      <c r="D44" s="7">
        <v>172</v>
      </c>
      <c r="E44" s="7">
        <v>140</v>
      </c>
      <c r="F44" s="7">
        <v>169</v>
      </c>
      <c r="G44" s="7">
        <f t="shared" si="0"/>
        <v>642</v>
      </c>
    </row>
    <row r="45" spans="1:7" ht="12.75">
      <c r="A45" s="5">
        <v>43</v>
      </c>
      <c r="B45" s="10" t="s">
        <v>50</v>
      </c>
      <c r="C45" s="7">
        <v>122</v>
      </c>
      <c r="D45" s="7">
        <v>160</v>
      </c>
      <c r="E45" s="7">
        <v>137</v>
      </c>
      <c r="F45" s="7">
        <v>222</v>
      </c>
      <c r="G45" s="7">
        <f t="shared" si="0"/>
        <v>641</v>
      </c>
    </row>
    <row r="46" spans="1:7" ht="12.75">
      <c r="A46" s="5">
        <v>44</v>
      </c>
      <c r="B46" s="10" t="s">
        <v>51</v>
      </c>
      <c r="C46" s="7">
        <v>205</v>
      </c>
      <c r="D46" s="7">
        <v>145</v>
      </c>
      <c r="E46" s="7">
        <v>144</v>
      </c>
      <c r="F46" s="7">
        <v>144</v>
      </c>
      <c r="G46" s="7">
        <f t="shared" si="0"/>
        <v>638</v>
      </c>
    </row>
    <row r="47" spans="1:7" ht="12.75">
      <c r="A47" s="5">
        <v>45</v>
      </c>
      <c r="B47" s="14" t="s">
        <v>52</v>
      </c>
      <c r="C47" s="7">
        <v>127</v>
      </c>
      <c r="D47" s="7">
        <v>129</v>
      </c>
      <c r="E47" s="7">
        <v>178</v>
      </c>
      <c r="F47" s="7">
        <v>202</v>
      </c>
      <c r="G47" s="7">
        <f t="shared" si="0"/>
        <v>636</v>
      </c>
    </row>
    <row r="48" spans="1:7" ht="12.75">
      <c r="A48" s="5">
        <v>46</v>
      </c>
      <c r="B48" s="10" t="s">
        <v>53</v>
      </c>
      <c r="C48" s="7">
        <v>176</v>
      </c>
      <c r="D48" s="7">
        <v>182</v>
      </c>
      <c r="E48" s="7">
        <v>140</v>
      </c>
      <c r="F48" s="7">
        <v>138</v>
      </c>
      <c r="G48" s="7">
        <f t="shared" si="0"/>
        <v>636</v>
      </c>
    </row>
    <row r="49" spans="1:7" ht="12.75">
      <c r="A49" s="5">
        <v>47</v>
      </c>
      <c r="B49" s="10" t="s">
        <v>54</v>
      </c>
      <c r="C49" s="7">
        <v>155</v>
      </c>
      <c r="D49" s="7">
        <v>142</v>
      </c>
      <c r="E49" s="7">
        <v>181</v>
      </c>
      <c r="F49" s="7">
        <v>157</v>
      </c>
      <c r="G49" s="7">
        <f t="shared" si="0"/>
        <v>635</v>
      </c>
    </row>
    <row r="50" spans="1:7" ht="12.75">
      <c r="A50" s="5">
        <v>48</v>
      </c>
      <c r="B50" s="13" t="s">
        <v>55</v>
      </c>
      <c r="C50" s="7">
        <v>158</v>
      </c>
      <c r="D50" s="7">
        <v>163</v>
      </c>
      <c r="E50" s="7">
        <v>140</v>
      </c>
      <c r="F50" s="7">
        <v>172</v>
      </c>
      <c r="G50" s="7">
        <f t="shared" si="0"/>
        <v>633</v>
      </c>
    </row>
    <row r="51" spans="1:7" ht="12.75">
      <c r="A51" s="5">
        <v>49</v>
      </c>
      <c r="B51" s="9" t="s">
        <v>56</v>
      </c>
      <c r="C51" s="7">
        <v>167</v>
      </c>
      <c r="D51" s="7">
        <v>139</v>
      </c>
      <c r="E51" s="7">
        <v>157</v>
      </c>
      <c r="F51" s="7">
        <v>169</v>
      </c>
      <c r="G51" s="7">
        <f t="shared" si="0"/>
        <v>632</v>
      </c>
    </row>
    <row r="52" spans="1:7" ht="12.75">
      <c r="A52" s="5">
        <v>50</v>
      </c>
      <c r="B52" s="10" t="s">
        <v>57</v>
      </c>
      <c r="C52" s="7">
        <v>134</v>
      </c>
      <c r="D52" s="7">
        <v>165</v>
      </c>
      <c r="E52" s="7">
        <v>159</v>
      </c>
      <c r="F52" s="7">
        <v>171</v>
      </c>
      <c r="G52" s="7">
        <f t="shared" si="0"/>
        <v>629</v>
      </c>
    </row>
    <row r="53" spans="1:7" ht="12.75">
      <c r="A53" s="5">
        <v>51</v>
      </c>
      <c r="B53" s="10" t="s">
        <v>58</v>
      </c>
      <c r="C53" s="7">
        <v>172</v>
      </c>
      <c r="D53" s="7">
        <v>170</v>
      </c>
      <c r="E53" s="7">
        <v>139</v>
      </c>
      <c r="F53" s="7">
        <v>148</v>
      </c>
      <c r="G53" s="7">
        <f t="shared" si="0"/>
        <v>629</v>
      </c>
    </row>
    <row r="54" spans="1:7" ht="12.75">
      <c r="A54" s="5">
        <v>52</v>
      </c>
      <c r="B54" s="10" t="s">
        <v>59</v>
      </c>
      <c r="C54" s="7">
        <v>122</v>
      </c>
      <c r="D54" s="7">
        <v>169</v>
      </c>
      <c r="E54" s="7">
        <v>162</v>
      </c>
      <c r="F54" s="7">
        <v>171</v>
      </c>
      <c r="G54" s="7">
        <f t="shared" si="0"/>
        <v>624</v>
      </c>
    </row>
    <row r="55" spans="1:7" ht="12.75">
      <c r="A55" s="5">
        <v>53</v>
      </c>
      <c r="B55" s="10" t="s">
        <v>60</v>
      </c>
      <c r="C55" s="7">
        <v>147</v>
      </c>
      <c r="D55" s="7">
        <v>137</v>
      </c>
      <c r="E55" s="7">
        <v>158</v>
      </c>
      <c r="F55" s="7">
        <v>180</v>
      </c>
      <c r="G55" s="7">
        <f t="shared" si="0"/>
        <v>622</v>
      </c>
    </row>
    <row r="56" spans="1:7" ht="12.75">
      <c r="A56" s="5">
        <v>54</v>
      </c>
      <c r="B56" s="10" t="s">
        <v>61</v>
      </c>
      <c r="C56" s="7">
        <v>152</v>
      </c>
      <c r="D56" s="7">
        <v>128</v>
      </c>
      <c r="E56" s="7">
        <v>147</v>
      </c>
      <c r="F56" s="7">
        <v>184</v>
      </c>
      <c r="G56" s="7">
        <f t="shared" si="0"/>
        <v>611</v>
      </c>
    </row>
    <row r="57" spans="1:7" ht="12.75">
      <c r="A57" s="5">
        <v>55</v>
      </c>
      <c r="B57" s="10" t="s">
        <v>62</v>
      </c>
      <c r="C57" s="7">
        <v>140</v>
      </c>
      <c r="D57" s="7">
        <v>168</v>
      </c>
      <c r="E57" s="7">
        <v>141</v>
      </c>
      <c r="F57" s="7">
        <v>162</v>
      </c>
      <c r="G57" s="7">
        <f t="shared" si="0"/>
        <v>611</v>
      </c>
    </row>
    <row r="58" spans="1:7" ht="12.75">
      <c r="A58" s="5">
        <v>56</v>
      </c>
      <c r="B58" s="13" t="s">
        <v>63</v>
      </c>
      <c r="C58" s="7">
        <v>141</v>
      </c>
      <c r="D58" s="7">
        <v>151</v>
      </c>
      <c r="E58" s="7">
        <v>144</v>
      </c>
      <c r="F58" s="7">
        <v>171</v>
      </c>
      <c r="G58" s="7">
        <f t="shared" si="0"/>
        <v>607</v>
      </c>
    </row>
    <row r="59" spans="1:7" ht="12.75">
      <c r="A59" s="5">
        <v>57</v>
      </c>
      <c r="B59" s="9" t="s">
        <v>64</v>
      </c>
      <c r="C59" s="7">
        <v>205</v>
      </c>
      <c r="D59" s="7">
        <v>138</v>
      </c>
      <c r="E59" s="7">
        <v>127</v>
      </c>
      <c r="F59" s="7">
        <v>137</v>
      </c>
      <c r="G59" s="7">
        <f t="shared" si="0"/>
        <v>607</v>
      </c>
    </row>
    <row r="60" spans="1:7" ht="12.75">
      <c r="A60" s="5">
        <v>58</v>
      </c>
      <c r="B60" s="10" t="s">
        <v>65</v>
      </c>
      <c r="C60" s="7">
        <v>133</v>
      </c>
      <c r="D60" s="7">
        <v>156</v>
      </c>
      <c r="E60" s="7">
        <v>147</v>
      </c>
      <c r="F60" s="7">
        <v>166</v>
      </c>
      <c r="G60" s="7">
        <f t="shared" si="0"/>
        <v>602</v>
      </c>
    </row>
    <row r="61" spans="1:7" ht="12.75">
      <c r="A61" s="5">
        <v>59</v>
      </c>
      <c r="B61" s="13" t="s">
        <v>66</v>
      </c>
      <c r="C61" s="7">
        <v>152</v>
      </c>
      <c r="D61" s="7">
        <v>142</v>
      </c>
      <c r="E61" s="7">
        <v>151</v>
      </c>
      <c r="F61" s="7">
        <v>156</v>
      </c>
      <c r="G61" s="7">
        <f t="shared" si="0"/>
        <v>601</v>
      </c>
    </row>
    <row r="62" spans="1:7" ht="12.75">
      <c r="A62" s="5">
        <v>60</v>
      </c>
      <c r="B62" s="13" t="s">
        <v>67</v>
      </c>
      <c r="C62" s="7">
        <v>117</v>
      </c>
      <c r="D62" s="7">
        <v>191</v>
      </c>
      <c r="E62" s="7">
        <v>115</v>
      </c>
      <c r="F62" s="7">
        <v>172</v>
      </c>
      <c r="G62" s="7">
        <f t="shared" si="0"/>
        <v>595</v>
      </c>
    </row>
    <row r="63" spans="1:7" ht="12.75">
      <c r="A63" s="5">
        <v>61</v>
      </c>
      <c r="B63" s="10" t="s">
        <v>68</v>
      </c>
      <c r="C63" s="7">
        <v>129</v>
      </c>
      <c r="D63" s="7">
        <v>128</v>
      </c>
      <c r="E63" s="7">
        <v>169</v>
      </c>
      <c r="F63" s="7">
        <v>159</v>
      </c>
      <c r="G63" s="7">
        <f t="shared" si="0"/>
        <v>585</v>
      </c>
    </row>
    <row r="64" spans="1:7" ht="12.75">
      <c r="A64" s="5">
        <v>62</v>
      </c>
      <c r="B64" s="10" t="s">
        <v>69</v>
      </c>
      <c r="C64" s="7">
        <v>155</v>
      </c>
      <c r="D64" s="7">
        <v>134</v>
      </c>
      <c r="E64" s="7">
        <v>132</v>
      </c>
      <c r="F64" s="7">
        <v>160</v>
      </c>
      <c r="G64" s="7">
        <f t="shared" si="0"/>
        <v>581</v>
      </c>
    </row>
    <row r="65" spans="1:7" ht="12.75">
      <c r="A65" s="5">
        <v>63</v>
      </c>
      <c r="B65" s="10" t="s">
        <v>70</v>
      </c>
      <c r="C65" s="7">
        <v>124</v>
      </c>
      <c r="D65" s="7">
        <v>155</v>
      </c>
      <c r="E65" s="7">
        <v>159</v>
      </c>
      <c r="F65" s="7">
        <v>143</v>
      </c>
      <c r="G65" s="7">
        <f t="shared" si="0"/>
        <v>581</v>
      </c>
    </row>
    <row r="66" spans="1:7" ht="12.75">
      <c r="A66" s="5">
        <v>64</v>
      </c>
      <c r="B66" s="10" t="s">
        <v>71</v>
      </c>
      <c r="C66" s="7">
        <v>134</v>
      </c>
      <c r="D66" s="7">
        <v>131</v>
      </c>
      <c r="E66" s="7">
        <v>177</v>
      </c>
      <c r="F66" s="7">
        <v>137</v>
      </c>
      <c r="G66" s="7">
        <f t="shared" si="0"/>
        <v>579</v>
      </c>
    </row>
    <row r="67" spans="1:7" ht="12.75">
      <c r="A67" s="5">
        <v>65</v>
      </c>
      <c r="B67" s="10" t="s">
        <v>72</v>
      </c>
      <c r="C67" s="7">
        <v>157</v>
      </c>
      <c r="D67" s="7">
        <v>133</v>
      </c>
      <c r="E67" s="7">
        <v>142</v>
      </c>
      <c r="F67" s="7">
        <v>146</v>
      </c>
      <c r="G67" s="7">
        <f aca="true" t="shared" si="1" ref="G67:G92">SUM(C67:F67)</f>
        <v>578</v>
      </c>
    </row>
    <row r="68" spans="1:7" ht="12.75">
      <c r="A68" s="5">
        <v>66</v>
      </c>
      <c r="B68" s="13" t="s">
        <v>73</v>
      </c>
      <c r="C68" s="7">
        <v>127</v>
      </c>
      <c r="D68" s="7">
        <v>140</v>
      </c>
      <c r="E68" s="7">
        <v>149</v>
      </c>
      <c r="F68" s="7">
        <v>158</v>
      </c>
      <c r="G68" s="7">
        <f t="shared" si="1"/>
        <v>574</v>
      </c>
    </row>
    <row r="69" spans="1:7" ht="12.75">
      <c r="A69" s="5">
        <v>67</v>
      </c>
      <c r="B69" s="13" t="s">
        <v>74</v>
      </c>
      <c r="C69" s="7">
        <v>171</v>
      </c>
      <c r="D69" s="7">
        <v>130</v>
      </c>
      <c r="E69" s="7">
        <v>147</v>
      </c>
      <c r="F69" s="7">
        <v>122</v>
      </c>
      <c r="G69" s="7">
        <f t="shared" si="1"/>
        <v>570</v>
      </c>
    </row>
    <row r="70" spans="1:7" ht="12.75">
      <c r="A70" s="5">
        <v>68</v>
      </c>
      <c r="B70" s="10" t="s">
        <v>75</v>
      </c>
      <c r="C70" s="7">
        <v>130</v>
      </c>
      <c r="D70" s="7">
        <v>145</v>
      </c>
      <c r="E70" s="7">
        <v>109</v>
      </c>
      <c r="F70" s="7">
        <v>185</v>
      </c>
      <c r="G70" s="7">
        <f t="shared" si="1"/>
        <v>569</v>
      </c>
    </row>
    <row r="71" spans="1:7" ht="12.75">
      <c r="A71" s="5">
        <v>69</v>
      </c>
      <c r="B71" s="23" t="s">
        <v>76</v>
      </c>
      <c r="C71" s="7">
        <v>125</v>
      </c>
      <c r="D71" s="24">
        <v>178</v>
      </c>
      <c r="E71" s="7">
        <v>126</v>
      </c>
      <c r="F71" s="7">
        <v>138</v>
      </c>
      <c r="G71" s="7">
        <f t="shared" si="1"/>
        <v>567</v>
      </c>
    </row>
    <row r="72" spans="1:7" ht="12.75">
      <c r="A72" s="5">
        <v>70</v>
      </c>
      <c r="B72" s="10" t="s">
        <v>77</v>
      </c>
      <c r="C72" s="7">
        <v>140</v>
      </c>
      <c r="D72" s="7">
        <v>129</v>
      </c>
      <c r="E72" s="7">
        <v>128</v>
      </c>
      <c r="F72" s="7">
        <v>163</v>
      </c>
      <c r="G72" s="7">
        <f t="shared" si="1"/>
        <v>560</v>
      </c>
    </row>
    <row r="73" spans="1:7" ht="12.75">
      <c r="A73" s="5">
        <v>71</v>
      </c>
      <c r="B73" s="13" t="s">
        <v>78</v>
      </c>
      <c r="C73" s="7">
        <v>126</v>
      </c>
      <c r="D73" s="7">
        <v>130</v>
      </c>
      <c r="E73" s="7">
        <v>153</v>
      </c>
      <c r="F73" s="7">
        <v>149</v>
      </c>
      <c r="G73" s="7">
        <f t="shared" si="1"/>
        <v>558</v>
      </c>
    </row>
    <row r="74" spans="1:7" ht="12.75">
      <c r="A74" s="5">
        <v>72</v>
      </c>
      <c r="B74" s="10" t="s">
        <v>79</v>
      </c>
      <c r="C74" s="7">
        <v>144</v>
      </c>
      <c r="D74" s="7">
        <v>136</v>
      </c>
      <c r="E74" s="7">
        <v>137</v>
      </c>
      <c r="F74" s="7">
        <v>137</v>
      </c>
      <c r="G74" s="7">
        <f t="shared" si="1"/>
        <v>554</v>
      </c>
    </row>
    <row r="75" spans="1:7" ht="12.75">
      <c r="A75" s="5">
        <v>73</v>
      </c>
      <c r="B75" s="10" t="s">
        <v>80</v>
      </c>
      <c r="C75" s="7">
        <v>130</v>
      </c>
      <c r="D75" s="7">
        <v>158</v>
      </c>
      <c r="E75" s="7">
        <v>132</v>
      </c>
      <c r="F75" s="7">
        <v>126</v>
      </c>
      <c r="G75" s="7">
        <f t="shared" si="1"/>
        <v>546</v>
      </c>
    </row>
    <row r="76" spans="1:7" ht="12.75">
      <c r="A76" s="5">
        <v>74</v>
      </c>
      <c r="B76" s="13" t="s">
        <v>81</v>
      </c>
      <c r="C76" s="7">
        <v>115</v>
      </c>
      <c r="D76" s="7">
        <v>148</v>
      </c>
      <c r="E76" s="7">
        <v>122</v>
      </c>
      <c r="F76" s="7">
        <v>160</v>
      </c>
      <c r="G76" s="7">
        <f t="shared" si="1"/>
        <v>545</v>
      </c>
    </row>
    <row r="77" spans="1:7" ht="12.75">
      <c r="A77" s="5">
        <v>75</v>
      </c>
      <c r="B77" s="10" t="s">
        <v>82</v>
      </c>
      <c r="C77" s="7">
        <v>110</v>
      </c>
      <c r="D77" s="7">
        <v>148</v>
      </c>
      <c r="E77" s="7">
        <v>138</v>
      </c>
      <c r="F77" s="7">
        <v>146</v>
      </c>
      <c r="G77" s="7">
        <f t="shared" si="1"/>
        <v>542</v>
      </c>
    </row>
    <row r="78" spans="1:7" ht="12.75">
      <c r="A78" s="5">
        <v>76</v>
      </c>
      <c r="B78" s="9" t="s">
        <v>83</v>
      </c>
      <c r="C78" s="7">
        <v>115</v>
      </c>
      <c r="D78" s="7">
        <v>111</v>
      </c>
      <c r="E78" s="7">
        <v>116</v>
      </c>
      <c r="F78" s="7">
        <v>190</v>
      </c>
      <c r="G78" s="7">
        <f t="shared" si="1"/>
        <v>532</v>
      </c>
    </row>
    <row r="79" spans="1:7" ht="12.75">
      <c r="A79" s="5">
        <v>77</v>
      </c>
      <c r="B79" s="10" t="s">
        <v>84</v>
      </c>
      <c r="C79" s="20">
        <v>126</v>
      </c>
      <c r="D79" s="7">
        <v>135</v>
      </c>
      <c r="E79" s="7">
        <v>141</v>
      </c>
      <c r="F79" s="7">
        <v>125</v>
      </c>
      <c r="G79" s="7">
        <f t="shared" si="1"/>
        <v>527</v>
      </c>
    </row>
    <row r="80" spans="1:7" ht="12.75">
      <c r="A80" s="5">
        <v>78</v>
      </c>
      <c r="B80" s="10" t="s">
        <v>85</v>
      </c>
      <c r="C80" s="7">
        <v>111</v>
      </c>
      <c r="D80" s="7">
        <v>142</v>
      </c>
      <c r="E80" s="7">
        <v>139</v>
      </c>
      <c r="F80" s="7">
        <v>128</v>
      </c>
      <c r="G80" s="7">
        <f t="shared" si="1"/>
        <v>520</v>
      </c>
    </row>
    <row r="81" spans="1:7" ht="12.75">
      <c r="A81" s="5">
        <v>79</v>
      </c>
      <c r="B81" s="13" t="s">
        <v>86</v>
      </c>
      <c r="C81" s="7">
        <v>120</v>
      </c>
      <c r="D81" s="7">
        <v>143</v>
      </c>
      <c r="E81" s="7">
        <v>138</v>
      </c>
      <c r="F81" s="7">
        <v>115</v>
      </c>
      <c r="G81" s="7">
        <f t="shared" si="1"/>
        <v>516</v>
      </c>
    </row>
    <row r="82" spans="1:7" ht="12.75">
      <c r="A82" s="5">
        <v>80</v>
      </c>
      <c r="B82" s="10" t="s">
        <v>87</v>
      </c>
      <c r="C82" s="7">
        <v>112</v>
      </c>
      <c r="D82" s="7">
        <v>141</v>
      </c>
      <c r="E82" s="7">
        <v>141</v>
      </c>
      <c r="F82" s="7">
        <v>112</v>
      </c>
      <c r="G82" s="7">
        <f t="shared" si="1"/>
        <v>506</v>
      </c>
    </row>
    <row r="83" spans="1:7" ht="12.75">
      <c r="A83" s="5">
        <v>81</v>
      </c>
      <c r="B83" s="10" t="s">
        <v>88</v>
      </c>
      <c r="C83" s="7">
        <v>110</v>
      </c>
      <c r="D83" s="25">
        <v>161</v>
      </c>
      <c r="E83" s="7">
        <v>111</v>
      </c>
      <c r="F83" s="7">
        <v>121</v>
      </c>
      <c r="G83" s="7">
        <f t="shared" si="1"/>
        <v>503</v>
      </c>
    </row>
    <row r="84" spans="1:7" ht="12.75">
      <c r="A84" s="5">
        <v>82</v>
      </c>
      <c r="B84" s="10" t="s">
        <v>89</v>
      </c>
      <c r="C84" s="7">
        <v>110</v>
      </c>
      <c r="D84" s="7">
        <v>102</v>
      </c>
      <c r="E84" s="7">
        <v>158</v>
      </c>
      <c r="F84" s="7">
        <v>125</v>
      </c>
      <c r="G84" s="7">
        <f t="shared" si="1"/>
        <v>495</v>
      </c>
    </row>
    <row r="85" spans="1:7" ht="12.75">
      <c r="A85" s="5">
        <v>83</v>
      </c>
      <c r="B85" s="9" t="s">
        <v>90</v>
      </c>
      <c r="C85" s="7">
        <v>130</v>
      </c>
      <c r="D85" s="7">
        <v>98</v>
      </c>
      <c r="E85" s="7">
        <v>102</v>
      </c>
      <c r="F85" s="7">
        <v>159</v>
      </c>
      <c r="G85" s="7">
        <f t="shared" si="1"/>
        <v>489</v>
      </c>
    </row>
    <row r="86" spans="1:7" ht="12.75">
      <c r="A86" s="5">
        <v>84</v>
      </c>
      <c r="B86" s="10" t="s">
        <v>91</v>
      </c>
      <c r="C86" s="7">
        <v>96</v>
      </c>
      <c r="D86" s="7">
        <v>134</v>
      </c>
      <c r="E86" s="7">
        <v>136</v>
      </c>
      <c r="F86" s="7">
        <v>116</v>
      </c>
      <c r="G86" s="7">
        <f t="shared" si="1"/>
        <v>482</v>
      </c>
    </row>
    <row r="87" spans="1:7" ht="12.75">
      <c r="A87" s="5">
        <v>85</v>
      </c>
      <c r="B87" s="10" t="s">
        <v>92</v>
      </c>
      <c r="C87" s="7">
        <v>135</v>
      </c>
      <c r="D87" s="7">
        <v>88</v>
      </c>
      <c r="E87" s="7">
        <v>134</v>
      </c>
      <c r="F87" s="7">
        <v>109</v>
      </c>
      <c r="G87" s="7">
        <f t="shared" si="1"/>
        <v>466</v>
      </c>
    </row>
    <row r="88" spans="1:7" ht="12.75">
      <c r="A88" s="5">
        <v>86</v>
      </c>
      <c r="B88" s="10" t="s">
        <v>93</v>
      </c>
      <c r="C88" s="7">
        <v>84</v>
      </c>
      <c r="D88" s="7">
        <v>132</v>
      </c>
      <c r="E88" s="7">
        <v>112</v>
      </c>
      <c r="F88" s="7">
        <v>132</v>
      </c>
      <c r="G88" s="7">
        <f t="shared" si="1"/>
        <v>460</v>
      </c>
    </row>
    <row r="89" spans="1:7" ht="12.75">
      <c r="A89" s="5">
        <v>87</v>
      </c>
      <c r="B89" s="10" t="s">
        <v>94</v>
      </c>
      <c r="C89" s="7">
        <v>71</v>
      </c>
      <c r="D89" s="7">
        <v>106</v>
      </c>
      <c r="E89" s="7">
        <v>107</v>
      </c>
      <c r="F89" s="7">
        <v>119</v>
      </c>
      <c r="G89" s="7">
        <f t="shared" si="1"/>
        <v>403</v>
      </c>
    </row>
    <row r="90" spans="1:7" ht="12.75">
      <c r="A90" s="5">
        <v>88</v>
      </c>
      <c r="B90" s="9" t="s">
        <v>95</v>
      </c>
      <c r="C90" s="7">
        <v>93</v>
      </c>
      <c r="D90" s="7">
        <v>105</v>
      </c>
      <c r="E90" s="7">
        <v>93</v>
      </c>
      <c r="F90" s="7">
        <v>90</v>
      </c>
      <c r="G90" s="7">
        <f t="shared" si="1"/>
        <v>381</v>
      </c>
    </row>
    <row r="91" spans="1:7" ht="12.75">
      <c r="A91" s="5">
        <v>89</v>
      </c>
      <c r="B91" s="9"/>
      <c r="C91" s="7"/>
      <c r="D91" s="7"/>
      <c r="E91" s="7"/>
      <c r="F91" s="7"/>
      <c r="G91" s="7">
        <f t="shared" si="1"/>
        <v>0</v>
      </c>
    </row>
    <row r="92" spans="1:7" ht="12.75">
      <c r="A92" s="5">
        <v>90</v>
      </c>
      <c r="B92" s="10"/>
      <c r="C92" s="7"/>
      <c r="D92" s="7"/>
      <c r="E92" s="7"/>
      <c r="F92" s="7"/>
      <c r="G92" s="7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6.28125" style="20" customWidth="1"/>
    <col min="2" max="2" width="30.7109375" style="21" customWidth="1"/>
    <col min="3" max="6" width="9.140625" style="21" customWidth="1"/>
    <col min="7" max="7" width="9.140625" style="20" customWidth="1"/>
    <col min="8" max="16384" width="9.140625" style="21" customWidth="1"/>
  </cols>
  <sheetData>
    <row r="1" spans="1:8" ht="23.25">
      <c r="A1" s="1" t="s">
        <v>96</v>
      </c>
      <c r="B1" s="26"/>
      <c r="C1" s="26"/>
      <c r="D1" s="26"/>
      <c r="E1" s="26"/>
      <c r="F1" s="26"/>
      <c r="H1" s="27"/>
    </row>
    <row r="2" spans="1:7" ht="12.75">
      <c r="A2" s="7" t="s">
        <v>1</v>
      </c>
      <c r="B2" s="2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2.75">
      <c r="A3" s="7">
        <v>1</v>
      </c>
      <c r="B3" s="29" t="s">
        <v>97</v>
      </c>
      <c r="C3" s="7">
        <v>181</v>
      </c>
      <c r="D3" s="7">
        <v>202</v>
      </c>
      <c r="E3" s="8">
        <v>279</v>
      </c>
      <c r="F3" s="7">
        <v>224</v>
      </c>
      <c r="G3" s="7">
        <f aca="true" t="shared" si="0" ref="G3:G66">SUM(C3:F3)</f>
        <v>886</v>
      </c>
    </row>
    <row r="4" spans="1:7" ht="12.75">
      <c r="A4" s="7">
        <v>2</v>
      </c>
      <c r="B4" s="29" t="s">
        <v>98</v>
      </c>
      <c r="C4" s="7">
        <v>188</v>
      </c>
      <c r="D4" s="7">
        <v>177</v>
      </c>
      <c r="E4" s="7">
        <v>238</v>
      </c>
      <c r="F4" s="8">
        <v>265</v>
      </c>
      <c r="G4" s="7">
        <f t="shared" si="0"/>
        <v>868</v>
      </c>
    </row>
    <row r="5" spans="1:7" ht="12.75">
      <c r="A5" s="7">
        <v>3</v>
      </c>
      <c r="B5" s="29" t="s">
        <v>99</v>
      </c>
      <c r="C5" s="7">
        <v>227</v>
      </c>
      <c r="D5" s="7">
        <v>194</v>
      </c>
      <c r="E5" s="7">
        <v>220</v>
      </c>
      <c r="F5" s="7">
        <v>191</v>
      </c>
      <c r="G5" s="7">
        <f t="shared" si="0"/>
        <v>832</v>
      </c>
    </row>
    <row r="6" spans="1:7" ht="12.75">
      <c r="A6" s="7">
        <v>4</v>
      </c>
      <c r="B6" s="29" t="s">
        <v>100</v>
      </c>
      <c r="C6" s="7">
        <v>202</v>
      </c>
      <c r="D6" s="8">
        <v>256</v>
      </c>
      <c r="E6" s="7">
        <v>161</v>
      </c>
      <c r="F6" s="7">
        <v>205</v>
      </c>
      <c r="G6" s="7">
        <f t="shared" si="0"/>
        <v>824</v>
      </c>
    </row>
    <row r="7" spans="1:7" ht="12.75">
      <c r="A7" s="7">
        <v>5</v>
      </c>
      <c r="B7" s="29" t="s">
        <v>101</v>
      </c>
      <c r="C7" s="7">
        <v>201</v>
      </c>
      <c r="D7" s="7">
        <v>204</v>
      </c>
      <c r="E7" s="7">
        <v>194</v>
      </c>
      <c r="F7" s="7">
        <v>223</v>
      </c>
      <c r="G7" s="7">
        <f t="shared" si="0"/>
        <v>822</v>
      </c>
    </row>
    <row r="8" spans="1:7" ht="12.75">
      <c r="A8" s="7">
        <v>6</v>
      </c>
      <c r="B8" s="27" t="s">
        <v>102</v>
      </c>
      <c r="C8" s="7">
        <v>239</v>
      </c>
      <c r="D8" s="7">
        <v>159</v>
      </c>
      <c r="E8" s="7">
        <v>209</v>
      </c>
      <c r="F8" s="7">
        <v>213</v>
      </c>
      <c r="G8" s="7">
        <f t="shared" si="0"/>
        <v>820</v>
      </c>
    </row>
    <row r="9" spans="1:7" ht="12.75">
      <c r="A9" s="7">
        <v>7</v>
      </c>
      <c r="B9" s="29" t="s">
        <v>103</v>
      </c>
      <c r="C9" s="7">
        <v>189</v>
      </c>
      <c r="D9" s="7">
        <v>225</v>
      </c>
      <c r="E9" s="7">
        <v>181</v>
      </c>
      <c r="F9" s="7">
        <v>224</v>
      </c>
      <c r="G9" s="7">
        <f t="shared" si="0"/>
        <v>819</v>
      </c>
    </row>
    <row r="10" spans="1:7" ht="12.75">
      <c r="A10" s="7">
        <v>8</v>
      </c>
      <c r="B10" s="29" t="s">
        <v>104</v>
      </c>
      <c r="C10" s="7">
        <v>155</v>
      </c>
      <c r="D10" s="7">
        <v>204</v>
      </c>
      <c r="E10" s="7">
        <v>223</v>
      </c>
      <c r="F10" s="7">
        <v>235</v>
      </c>
      <c r="G10" s="7">
        <f t="shared" si="0"/>
        <v>817</v>
      </c>
    </row>
    <row r="11" spans="1:7" ht="12.75">
      <c r="A11" s="7">
        <v>9</v>
      </c>
      <c r="B11" s="29" t="s">
        <v>105</v>
      </c>
      <c r="C11" s="7">
        <v>188</v>
      </c>
      <c r="D11" s="7">
        <v>183</v>
      </c>
      <c r="E11" s="7">
        <v>234</v>
      </c>
      <c r="F11" s="7">
        <v>205</v>
      </c>
      <c r="G11" s="7">
        <f t="shared" si="0"/>
        <v>810</v>
      </c>
    </row>
    <row r="12" spans="1:7" ht="12.75">
      <c r="A12" s="7">
        <v>10</v>
      </c>
      <c r="B12" s="29" t="s">
        <v>106</v>
      </c>
      <c r="C12" s="7">
        <v>223</v>
      </c>
      <c r="D12" s="7">
        <v>191</v>
      </c>
      <c r="E12" s="7">
        <v>228</v>
      </c>
      <c r="F12" s="7">
        <v>167</v>
      </c>
      <c r="G12" s="7">
        <f t="shared" si="0"/>
        <v>809</v>
      </c>
    </row>
    <row r="13" spans="1:7" ht="12.75">
      <c r="A13" s="7">
        <v>11</v>
      </c>
      <c r="B13" s="29" t="s">
        <v>107</v>
      </c>
      <c r="C13" s="7">
        <v>246</v>
      </c>
      <c r="D13" s="7">
        <v>201</v>
      </c>
      <c r="E13" s="7">
        <v>167</v>
      </c>
      <c r="F13" s="7">
        <v>193</v>
      </c>
      <c r="G13" s="7">
        <f t="shared" si="0"/>
        <v>807</v>
      </c>
    </row>
    <row r="14" spans="1:7" ht="12.75">
      <c r="A14" s="7">
        <v>12</v>
      </c>
      <c r="B14" s="29" t="s">
        <v>108</v>
      </c>
      <c r="C14" s="8">
        <v>266</v>
      </c>
      <c r="D14" s="7">
        <v>202</v>
      </c>
      <c r="E14" s="7">
        <v>155</v>
      </c>
      <c r="F14" s="7">
        <v>182</v>
      </c>
      <c r="G14" s="7">
        <f t="shared" si="0"/>
        <v>805</v>
      </c>
    </row>
    <row r="15" spans="1:7" ht="12.75">
      <c r="A15" s="7">
        <v>13</v>
      </c>
      <c r="B15" s="29" t="s">
        <v>109</v>
      </c>
      <c r="C15" s="7">
        <v>177</v>
      </c>
      <c r="D15" s="7">
        <v>227</v>
      </c>
      <c r="E15" s="7">
        <v>171</v>
      </c>
      <c r="F15" s="7">
        <v>225</v>
      </c>
      <c r="G15" s="7">
        <f t="shared" si="0"/>
        <v>800</v>
      </c>
    </row>
    <row r="16" spans="1:7" ht="12.75">
      <c r="A16" s="7">
        <v>14</v>
      </c>
      <c r="B16" s="29" t="s">
        <v>110</v>
      </c>
      <c r="C16" s="7">
        <v>224</v>
      </c>
      <c r="D16" s="7">
        <v>168</v>
      </c>
      <c r="E16" s="7">
        <v>224</v>
      </c>
      <c r="F16" s="7">
        <v>182</v>
      </c>
      <c r="G16" s="7">
        <f t="shared" si="0"/>
        <v>798</v>
      </c>
    </row>
    <row r="17" spans="1:7" ht="12.75">
      <c r="A17" s="7">
        <v>15</v>
      </c>
      <c r="B17" s="29" t="s">
        <v>111</v>
      </c>
      <c r="C17" s="7">
        <v>174</v>
      </c>
      <c r="D17" s="7">
        <v>200</v>
      </c>
      <c r="E17" s="7">
        <v>204</v>
      </c>
      <c r="F17" s="7">
        <v>212</v>
      </c>
      <c r="G17" s="7">
        <f t="shared" si="0"/>
        <v>790</v>
      </c>
    </row>
    <row r="18" spans="1:7" ht="12.75">
      <c r="A18" s="7">
        <v>16</v>
      </c>
      <c r="B18" s="29" t="s">
        <v>112</v>
      </c>
      <c r="C18" s="7">
        <v>215</v>
      </c>
      <c r="D18" s="7">
        <v>182</v>
      </c>
      <c r="E18" s="7">
        <v>148</v>
      </c>
      <c r="F18" s="7">
        <v>243</v>
      </c>
      <c r="G18" s="7">
        <f t="shared" si="0"/>
        <v>788</v>
      </c>
    </row>
    <row r="19" spans="1:7" ht="12.75">
      <c r="A19" s="7">
        <v>17</v>
      </c>
      <c r="B19" s="29" t="s">
        <v>113</v>
      </c>
      <c r="C19" s="7">
        <v>145</v>
      </c>
      <c r="D19" s="7">
        <v>195</v>
      </c>
      <c r="E19" s="7">
        <v>191</v>
      </c>
      <c r="F19" s="7">
        <v>256</v>
      </c>
      <c r="G19" s="7">
        <f t="shared" si="0"/>
        <v>787</v>
      </c>
    </row>
    <row r="20" spans="1:7" ht="12.75">
      <c r="A20" s="7">
        <v>18</v>
      </c>
      <c r="B20" s="29" t="s">
        <v>114</v>
      </c>
      <c r="C20" s="7">
        <v>193</v>
      </c>
      <c r="D20" s="7">
        <v>190</v>
      </c>
      <c r="E20" s="7">
        <v>258</v>
      </c>
      <c r="F20" s="7">
        <v>145</v>
      </c>
      <c r="G20" s="7">
        <f t="shared" si="0"/>
        <v>786</v>
      </c>
    </row>
    <row r="21" spans="1:7" ht="12.75">
      <c r="A21" s="7">
        <v>19</v>
      </c>
      <c r="B21" s="29" t="s">
        <v>115</v>
      </c>
      <c r="C21" s="7">
        <v>201</v>
      </c>
      <c r="D21" s="7">
        <v>186</v>
      </c>
      <c r="E21" s="7">
        <v>204</v>
      </c>
      <c r="F21" s="7">
        <v>194</v>
      </c>
      <c r="G21" s="7">
        <f t="shared" si="0"/>
        <v>785</v>
      </c>
    </row>
    <row r="22" spans="1:7" ht="12.75">
      <c r="A22" s="7">
        <v>20</v>
      </c>
      <c r="B22" s="29" t="s">
        <v>116</v>
      </c>
      <c r="C22" s="7">
        <v>198</v>
      </c>
      <c r="D22" s="7">
        <v>169</v>
      </c>
      <c r="E22" s="7">
        <v>194</v>
      </c>
      <c r="F22" s="7">
        <v>214</v>
      </c>
      <c r="G22" s="7">
        <f t="shared" si="0"/>
        <v>775</v>
      </c>
    </row>
    <row r="23" spans="1:7" ht="12.75">
      <c r="A23" s="7">
        <v>21</v>
      </c>
      <c r="B23" s="29" t="s">
        <v>117</v>
      </c>
      <c r="C23" s="7">
        <v>209</v>
      </c>
      <c r="D23" s="7">
        <v>193</v>
      </c>
      <c r="E23" s="7">
        <v>164</v>
      </c>
      <c r="F23" s="7">
        <v>203</v>
      </c>
      <c r="G23" s="7">
        <f t="shared" si="0"/>
        <v>769</v>
      </c>
    </row>
    <row r="24" spans="1:7" ht="12.75">
      <c r="A24" s="7">
        <v>22</v>
      </c>
      <c r="B24" s="29" t="s">
        <v>118</v>
      </c>
      <c r="C24" s="7">
        <v>178</v>
      </c>
      <c r="D24" s="7">
        <v>198</v>
      </c>
      <c r="E24" s="7">
        <v>234</v>
      </c>
      <c r="F24" s="7">
        <v>157</v>
      </c>
      <c r="G24" s="7">
        <f t="shared" si="0"/>
        <v>767</v>
      </c>
    </row>
    <row r="25" spans="1:7" ht="12.75">
      <c r="A25" s="7">
        <v>23</v>
      </c>
      <c r="B25" s="29" t="s">
        <v>119</v>
      </c>
      <c r="C25" s="7">
        <v>169</v>
      </c>
      <c r="D25" s="7">
        <v>184</v>
      </c>
      <c r="E25" s="7">
        <v>209</v>
      </c>
      <c r="F25" s="7">
        <v>204</v>
      </c>
      <c r="G25" s="7">
        <f t="shared" si="0"/>
        <v>766</v>
      </c>
    </row>
    <row r="26" spans="1:12" ht="12.75">
      <c r="A26" s="7">
        <v>24</v>
      </c>
      <c r="B26" s="30" t="s">
        <v>120</v>
      </c>
      <c r="C26" s="7">
        <v>213</v>
      </c>
      <c r="D26" s="7">
        <v>192</v>
      </c>
      <c r="E26" s="7">
        <v>179</v>
      </c>
      <c r="F26" s="7">
        <v>179</v>
      </c>
      <c r="G26" s="7">
        <f t="shared" si="0"/>
        <v>763</v>
      </c>
      <c r="L26" s="21">
        <f>-'[1]check in list'!B8</f>
        <v>0</v>
      </c>
    </row>
    <row r="27" spans="1:7" ht="12.75">
      <c r="A27" s="7">
        <v>25</v>
      </c>
      <c r="B27" s="29" t="s">
        <v>121</v>
      </c>
      <c r="C27" s="7">
        <v>215</v>
      </c>
      <c r="D27" s="7">
        <v>173</v>
      </c>
      <c r="E27" s="7">
        <v>194</v>
      </c>
      <c r="F27" s="7">
        <v>180</v>
      </c>
      <c r="G27" s="7">
        <f t="shared" si="0"/>
        <v>762</v>
      </c>
    </row>
    <row r="28" spans="1:7" ht="12.75">
      <c r="A28" s="7">
        <v>26</v>
      </c>
      <c r="B28" s="29" t="s">
        <v>122</v>
      </c>
      <c r="C28" s="7">
        <v>170</v>
      </c>
      <c r="D28" s="7">
        <v>236</v>
      </c>
      <c r="E28" s="7">
        <v>161</v>
      </c>
      <c r="F28" s="7">
        <v>192</v>
      </c>
      <c r="G28" s="7">
        <f t="shared" si="0"/>
        <v>759</v>
      </c>
    </row>
    <row r="29" spans="1:7" ht="12.75">
      <c r="A29" s="7">
        <v>27</v>
      </c>
      <c r="B29" s="29" t="s">
        <v>123</v>
      </c>
      <c r="C29" s="7">
        <v>206</v>
      </c>
      <c r="D29" s="7">
        <v>183</v>
      </c>
      <c r="E29" s="7">
        <v>177</v>
      </c>
      <c r="F29" s="7">
        <v>192</v>
      </c>
      <c r="G29" s="7">
        <f t="shared" si="0"/>
        <v>758</v>
      </c>
    </row>
    <row r="30" spans="1:7" ht="12.75">
      <c r="A30" s="7">
        <v>28</v>
      </c>
      <c r="B30" s="29" t="s">
        <v>124</v>
      </c>
      <c r="C30" s="7">
        <v>193</v>
      </c>
      <c r="D30" s="7">
        <v>216</v>
      </c>
      <c r="E30" s="7">
        <v>171</v>
      </c>
      <c r="F30" s="7">
        <v>178</v>
      </c>
      <c r="G30" s="7">
        <f t="shared" si="0"/>
        <v>758</v>
      </c>
    </row>
    <row r="31" spans="1:7" ht="12.75">
      <c r="A31" s="7">
        <v>29</v>
      </c>
      <c r="B31" s="29" t="s">
        <v>125</v>
      </c>
      <c r="C31" s="7">
        <v>155</v>
      </c>
      <c r="D31" s="7">
        <v>198</v>
      </c>
      <c r="E31" s="7">
        <v>190</v>
      </c>
      <c r="F31" s="7">
        <v>213</v>
      </c>
      <c r="G31" s="7">
        <f t="shared" si="0"/>
        <v>756</v>
      </c>
    </row>
    <row r="32" spans="1:7" ht="12.75">
      <c r="A32" s="7">
        <v>30</v>
      </c>
      <c r="B32" s="29" t="s">
        <v>126</v>
      </c>
      <c r="C32" s="7">
        <v>198</v>
      </c>
      <c r="D32" s="7">
        <v>196</v>
      </c>
      <c r="E32" s="7">
        <v>159</v>
      </c>
      <c r="F32" s="7">
        <v>197</v>
      </c>
      <c r="G32" s="7">
        <f t="shared" si="0"/>
        <v>750</v>
      </c>
    </row>
    <row r="33" spans="1:7" ht="12.75">
      <c r="A33" s="7">
        <v>31</v>
      </c>
      <c r="B33" s="29" t="s">
        <v>127</v>
      </c>
      <c r="C33" s="7">
        <v>220</v>
      </c>
      <c r="D33" s="7">
        <v>179</v>
      </c>
      <c r="E33" s="7">
        <v>173</v>
      </c>
      <c r="F33" s="7">
        <v>176</v>
      </c>
      <c r="G33" s="7">
        <f t="shared" si="0"/>
        <v>748</v>
      </c>
    </row>
    <row r="34" spans="1:7" ht="12.75">
      <c r="A34" s="7">
        <v>32</v>
      </c>
      <c r="B34" s="29" t="s">
        <v>128</v>
      </c>
      <c r="C34" s="7">
        <v>191</v>
      </c>
      <c r="D34" s="7">
        <v>149</v>
      </c>
      <c r="E34" s="7">
        <v>258</v>
      </c>
      <c r="F34" s="7">
        <v>148</v>
      </c>
      <c r="G34" s="7">
        <f t="shared" si="0"/>
        <v>746</v>
      </c>
    </row>
    <row r="35" spans="1:7" ht="12.75">
      <c r="A35" s="7">
        <v>33</v>
      </c>
      <c r="B35" s="29" t="s">
        <v>129</v>
      </c>
      <c r="C35" s="7">
        <v>136</v>
      </c>
      <c r="D35" s="7">
        <v>224</v>
      </c>
      <c r="E35" s="7">
        <v>172</v>
      </c>
      <c r="F35" s="7">
        <v>212</v>
      </c>
      <c r="G35" s="7">
        <f t="shared" si="0"/>
        <v>744</v>
      </c>
    </row>
    <row r="36" spans="1:7" ht="12.75">
      <c r="A36" s="7">
        <v>34</v>
      </c>
      <c r="B36" s="29" t="s">
        <v>130</v>
      </c>
      <c r="C36" s="7">
        <v>172</v>
      </c>
      <c r="D36" s="7">
        <v>209</v>
      </c>
      <c r="E36" s="7">
        <v>203</v>
      </c>
      <c r="F36" s="7">
        <v>158</v>
      </c>
      <c r="G36" s="7">
        <f t="shared" si="0"/>
        <v>742</v>
      </c>
    </row>
    <row r="37" spans="1:7" ht="12.75">
      <c r="A37" s="7">
        <v>35</v>
      </c>
      <c r="B37" s="29" t="s">
        <v>131</v>
      </c>
      <c r="C37" s="7">
        <v>150</v>
      </c>
      <c r="D37" s="7">
        <v>159</v>
      </c>
      <c r="E37" s="7">
        <v>199</v>
      </c>
      <c r="F37" s="7">
        <v>233</v>
      </c>
      <c r="G37" s="7">
        <f t="shared" si="0"/>
        <v>741</v>
      </c>
    </row>
    <row r="38" spans="1:7" ht="12.75">
      <c r="A38" s="7">
        <v>36</v>
      </c>
      <c r="B38" s="29" t="s">
        <v>132</v>
      </c>
      <c r="C38" s="7">
        <v>158</v>
      </c>
      <c r="D38" s="7">
        <v>193</v>
      </c>
      <c r="E38" s="7">
        <v>225</v>
      </c>
      <c r="F38" s="7">
        <v>163</v>
      </c>
      <c r="G38" s="7">
        <f t="shared" si="0"/>
        <v>739</v>
      </c>
    </row>
    <row r="39" spans="1:7" ht="12.75">
      <c r="A39" s="7">
        <v>37</v>
      </c>
      <c r="B39" s="29" t="s">
        <v>133</v>
      </c>
      <c r="C39" s="7">
        <v>161</v>
      </c>
      <c r="D39" s="7">
        <v>224</v>
      </c>
      <c r="E39" s="7">
        <v>168</v>
      </c>
      <c r="F39" s="7">
        <v>183</v>
      </c>
      <c r="G39" s="7">
        <f t="shared" si="0"/>
        <v>736</v>
      </c>
    </row>
    <row r="40" spans="1:7" ht="12.75">
      <c r="A40" s="7">
        <v>38</v>
      </c>
      <c r="B40" s="29" t="s">
        <v>134</v>
      </c>
      <c r="C40" s="7">
        <v>164</v>
      </c>
      <c r="D40" s="7">
        <v>192</v>
      </c>
      <c r="E40" s="7">
        <v>165</v>
      </c>
      <c r="F40" s="7">
        <v>208</v>
      </c>
      <c r="G40" s="7">
        <f t="shared" si="0"/>
        <v>729</v>
      </c>
    </row>
    <row r="41" spans="1:7" ht="12.75">
      <c r="A41" s="7">
        <v>39</v>
      </c>
      <c r="B41" s="29" t="s">
        <v>135</v>
      </c>
      <c r="C41" s="7">
        <v>180</v>
      </c>
      <c r="D41" s="7">
        <v>194</v>
      </c>
      <c r="E41" s="7">
        <v>195</v>
      </c>
      <c r="F41" s="7">
        <v>159</v>
      </c>
      <c r="G41" s="7">
        <f t="shared" si="0"/>
        <v>728</v>
      </c>
    </row>
    <row r="42" spans="1:7" ht="12.75">
      <c r="A42" s="7">
        <v>40</v>
      </c>
      <c r="B42" s="29" t="s">
        <v>136</v>
      </c>
      <c r="C42" s="7">
        <v>177</v>
      </c>
      <c r="D42" s="7">
        <v>161</v>
      </c>
      <c r="E42" s="7">
        <v>164</v>
      </c>
      <c r="F42" s="7">
        <v>225</v>
      </c>
      <c r="G42" s="7">
        <f t="shared" si="0"/>
        <v>727</v>
      </c>
    </row>
    <row r="43" spans="1:7" ht="12.75">
      <c r="A43" s="7">
        <v>41</v>
      </c>
      <c r="B43" s="29" t="s">
        <v>137</v>
      </c>
      <c r="C43" s="7">
        <v>219</v>
      </c>
      <c r="D43" s="7">
        <v>160</v>
      </c>
      <c r="E43" s="7">
        <v>217</v>
      </c>
      <c r="F43" s="7">
        <v>131</v>
      </c>
      <c r="G43" s="7">
        <f t="shared" si="0"/>
        <v>727</v>
      </c>
    </row>
    <row r="44" spans="1:7" ht="12.75">
      <c r="A44" s="7">
        <v>42</v>
      </c>
      <c r="B44" s="29" t="s">
        <v>138</v>
      </c>
      <c r="C44" s="7">
        <v>199</v>
      </c>
      <c r="D44" s="7">
        <v>190</v>
      </c>
      <c r="E44" s="7">
        <v>154</v>
      </c>
      <c r="F44" s="7">
        <v>182</v>
      </c>
      <c r="G44" s="7">
        <f t="shared" si="0"/>
        <v>725</v>
      </c>
    </row>
    <row r="45" spans="1:7" ht="12.75">
      <c r="A45" s="7">
        <v>43</v>
      </c>
      <c r="B45" s="29" t="s">
        <v>139</v>
      </c>
      <c r="C45" s="7">
        <v>215</v>
      </c>
      <c r="D45" s="7">
        <v>170</v>
      </c>
      <c r="E45" s="7">
        <v>189</v>
      </c>
      <c r="F45" s="7">
        <v>150</v>
      </c>
      <c r="G45" s="7">
        <f t="shared" si="0"/>
        <v>724</v>
      </c>
    </row>
    <row r="46" spans="1:7" ht="12.75">
      <c r="A46" s="7">
        <v>44</v>
      </c>
      <c r="B46" s="29" t="s">
        <v>140</v>
      </c>
      <c r="C46" s="7">
        <v>161</v>
      </c>
      <c r="D46" s="7">
        <v>163</v>
      </c>
      <c r="E46" s="7">
        <v>176</v>
      </c>
      <c r="F46" s="7">
        <v>223</v>
      </c>
      <c r="G46" s="7">
        <f t="shared" si="0"/>
        <v>723</v>
      </c>
    </row>
    <row r="47" spans="1:7" ht="12.75">
      <c r="A47" s="7">
        <v>45</v>
      </c>
      <c r="B47" s="31" t="s">
        <v>141</v>
      </c>
      <c r="C47" s="7">
        <v>124</v>
      </c>
      <c r="D47" s="7">
        <v>172</v>
      </c>
      <c r="E47" s="7">
        <v>246</v>
      </c>
      <c r="F47" s="7">
        <v>181</v>
      </c>
      <c r="G47" s="7">
        <f t="shared" si="0"/>
        <v>723</v>
      </c>
    </row>
    <row r="48" spans="1:7" ht="12.75">
      <c r="A48" s="7">
        <v>46</v>
      </c>
      <c r="B48" s="29" t="s">
        <v>142</v>
      </c>
      <c r="C48" s="7">
        <v>187</v>
      </c>
      <c r="D48" s="7">
        <v>156</v>
      </c>
      <c r="E48" s="7">
        <v>214</v>
      </c>
      <c r="F48" s="7">
        <v>166</v>
      </c>
      <c r="G48" s="7">
        <f t="shared" si="0"/>
        <v>723</v>
      </c>
    </row>
    <row r="49" spans="1:7" ht="12.75">
      <c r="A49" s="7">
        <v>47</v>
      </c>
      <c r="B49" s="29" t="s">
        <v>143</v>
      </c>
      <c r="C49" s="7">
        <v>167</v>
      </c>
      <c r="D49" s="7">
        <v>215</v>
      </c>
      <c r="E49" s="7">
        <v>178</v>
      </c>
      <c r="F49" s="7">
        <v>162</v>
      </c>
      <c r="G49" s="7">
        <f t="shared" si="0"/>
        <v>722</v>
      </c>
    </row>
    <row r="50" spans="1:7" ht="12.75">
      <c r="A50" s="7">
        <v>48</v>
      </c>
      <c r="B50" s="29" t="s">
        <v>144</v>
      </c>
      <c r="C50" s="7">
        <v>170</v>
      </c>
      <c r="D50" s="7">
        <v>181</v>
      </c>
      <c r="E50" s="7">
        <v>184</v>
      </c>
      <c r="F50" s="7">
        <v>186</v>
      </c>
      <c r="G50" s="7">
        <f t="shared" si="0"/>
        <v>721</v>
      </c>
    </row>
    <row r="51" spans="1:7" ht="12.75">
      <c r="A51" s="7">
        <v>49</v>
      </c>
      <c r="B51" s="29" t="s">
        <v>145</v>
      </c>
      <c r="C51" s="7">
        <v>168</v>
      </c>
      <c r="D51" s="7">
        <v>182</v>
      </c>
      <c r="E51" s="7">
        <v>150</v>
      </c>
      <c r="F51" s="7">
        <v>219</v>
      </c>
      <c r="G51" s="7">
        <f t="shared" si="0"/>
        <v>719</v>
      </c>
    </row>
    <row r="52" spans="1:7" ht="12.75">
      <c r="A52" s="7">
        <v>50</v>
      </c>
      <c r="B52" s="29" t="s">
        <v>146</v>
      </c>
      <c r="C52" s="7">
        <v>214</v>
      </c>
      <c r="D52" s="7">
        <v>180</v>
      </c>
      <c r="E52" s="7">
        <v>139</v>
      </c>
      <c r="F52" s="7">
        <v>180</v>
      </c>
      <c r="G52" s="7">
        <f t="shared" si="0"/>
        <v>713</v>
      </c>
    </row>
    <row r="53" spans="1:7" ht="12.75">
      <c r="A53" s="7">
        <v>51</v>
      </c>
      <c r="B53" s="29" t="s">
        <v>147</v>
      </c>
      <c r="C53" s="7">
        <v>189</v>
      </c>
      <c r="D53" s="7">
        <v>151</v>
      </c>
      <c r="E53" s="7">
        <v>202</v>
      </c>
      <c r="F53" s="7">
        <v>171</v>
      </c>
      <c r="G53" s="7">
        <f t="shared" si="0"/>
        <v>713</v>
      </c>
    </row>
    <row r="54" spans="1:7" ht="12.75">
      <c r="A54" s="7">
        <v>52</v>
      </c>
      <c r="B54" s="30" t="s">
        <v>148</v>
      </c>
      <c r="C54" s="7">
        <v>177</v>
      </c>
      <c r="D54" s="7">
        <v>183</v>
      </c>
      <c r="E54" s="7">
        <v>179</v>
      </c>
      <c r="F54" s="7">
        <v>174</v>
      </c>
      <c r="G54" s="7">
        <f t="shared" si="0"/>
        <v>713</v>
      </c>
    </row>
    <row r="55" spans="1:7" ht="12.75">
      <c r="A55" s="7">
        <v>53</v>
      </c>
      <c r="B55" s="29" t="s">
        <v>149</v>
      </c>
      <c r="C55" s="7">
        <v>148</v>
      </c>
      <c r="D55" s="7">
        <v>224</v>
      </c>
      <c r="E55" s="7">
        <v>168</v>
      </c>
      <c r="F55" s="7">
        <v>172</v>
      </c>
      <c r="G55" s="7">
        <f t="shared" si="0"/>
        <v>712</v>
      </c>
    </row>
    <row r="56" spans="1:7" ht="12.75">
      <c r="A56" s="7">
        <v>54</v>
      </c>
      <c r="B56" s="29" t="s">
        <v>150</v>
      </c>
      <c r="C56" s="7">
        <v>203</v>
      </c>
      <c r="D56" s="7">
        <v>191</v>
      </c>
      <c r="E56" s="7">
        <v>160</v>
      </c>
      <c r="F56" s="7">
        <v>158</v>
      </c>
      <c r="G56" s="7">
        <f t="shared" si="0"/>
        <v>712</v>
      </c>
    </row>
    <row r="57" spans="1:7" ht="12.75">
      <c r="A57" s="7">
        <v>55</v>
      </c>
      <c r="B57" s="29" t="s">
        <v>151</v>
      </c>
      <c r="C57" s="7">
        <v>189</v>
      </c>
      <c r="D57" s="7">
        <v>162</v>
      </c>
      <c r="E57" s="25">
        <v>164</v>
      </c>
      <c r="F57" s="7">
        <v>191</v>
      </c>
      <c r="G57" s="7">
        <f t="shared" si="0"/>
        <v>706</v>
      </c>
    </row>
    <row r="58" spans="1:7" ht="12.75">
      <c r="A58" s="7">
        <v>56</v>
      </c>
      <c r="B58" s="29" t="s">
        <v>152</v>
      </c>
      <c r="C58" s="7">
        <v>186</v>
      </c>
      <c r="D58" s="7">
        <v>212</v>
      </c>
      <c r="E58" s="7">
        <v>186</v>
      </c>
      <c r="F58" s="7">
        <v>121</v>
      </c>
      <c r="G58" s="7">
        <f t="shared" si="0"/>
        <v>705</v>
      </c>
    </row>
    <row r="59" spans="1:7" ht="12.75">
      <c r="A59" s="7">
        <v>57</v>
      </c>
      <c r="B59" s="29" t="s">
        <v>153</v>
      </c>
      <c r="C59" s="7">
        <v>180</v>
      </c>
      <c r="D59" s="7">
        <v>185</v>
      </c>
      <c r="E59" s="7">
        <v>164</v>
      </c>
      <c r="F59" s="7">
        <v>174</v>
      </c>
      <c r="G59" s="7">
        <f t="shared" si="0"/>
        <v>703</v>
      </c>
    </row>
    <row r="60" spans="1:7" ht="12.75">
      <c r="A60" s="7">
        <v>58</v>
      </c>
      <c r="B60" s="29" t="s">
        <v>154</v>
      </c>
      <c r="C60" s="7">
        <v>183</v>
      </c>
      <c r="D60" s="7">
        <v>168</v>
      </c>
      <c r="E60" s="7">
        <v>179</v>
      </c>
      <c r="F60" s="7">
        <v>173</v>
      </c>
      <c r="G60" s="7">
        <f t="shared" si="0"/>
        <v>703</v>
      </c>
    </row>
    <row r="61" spans="1:7" ht="12.75">
      <c r="A61" s="7">
        <v>59</v>
      </c>
      <c r="B61" s="29" t="s">
        <v>155</v>
      </c>
      <c r="C61" s="7">
        <v>175</v>
      </c>
      <c r="D61" s="7">
        <v>167</v>
      </c>
      <c r="E61" s="7">
        <v>189</v>
      </c>
      <c r="F61" s="7">
        <v>168</v>
      </c>
      <c r="G61" s="7">
        <f t="shared" si="0"/>
        <v>699</v>
      </c>
    </row>
    <row r="62" spans="1:7" ht="12.75">
      <c r="A62" s="7">
        <v>60</v>
      </c>
      <c r="B62" s="29" t="s">
        <v>156</v>
      </c>
      <c r="C62" s="7">
        <v>149</v>
      </c>
      <c r="D62" s="7">
        <v>175</v>
      </c>
      <c r="E62" s="7">
        <v>177</v>
      </c>
      <c r="F62" s="7">
        <v>191</v>
      </c>
      <c r="G62" s="7">
        <f t="shared" si="0"/>
        <v>692</v>
      </c>
    </row>
    <row r="63" spans="1:7" ht="12.75">
      <c r="A63" s="7">
        <v>61</v>
      </c>
      <c r="B63" s="29" t="s">
        <v>157</v>
      </c>
      <c r="C63" s="7">
        <v>141</v>
      </c>
      <c r="D63" s="7">
        <v>200</v>
      </c>
      <c r="E63" s="7">
        <v>181</v>
      </c>
      <c r="F63" s="7">
        <v>169</v>
      </c>
      <c r="G63" s="7">
        <f t="shared" si="0"/>
        <v>691</v>
      </c>
    </row>
    <row r="64" spans="1:7" ht="12.75">
      <c r="A64" s="7">
        <v>62</v>
      </c>
      <c r="B64" s="29" t="s">
        <v>158</v>
      </c>
      <c r="C64" s="7">
        <v>166</v>
      </c>
      <c r="D64" s="7">
        <v>180</v>
      </c>
      <c r="E64" s="7">
        <v>196</v>
      </c>
      <c r="F64" s="7">
        <v>149</v>
      </c>
      <c r="G64" s="7">
        <f t="shared" si="0"/>
        <v>691</v>
      </c>
    </row>
    <row r="65" spans="1:7" ht="12.75">
      <c r="A65" s="7">
        <v>63</v>
      </c>
      <c r="B65" s="32" t="s">
        <v>159</v>
      </c>
      <c r="C65" s="7">
        <v>153</v>
      </c>
      <c r="D65" s="7">
        <v>187</v>
      </c>
      <c r="E65" s="7">
        <v>190</v>
      </c>
      <c r="F65" s="7">
        <v>158</v>
      </c>
      <c r="G65" s="7">
        <f t="shared" si="0"/>
        <v>688</v>
      </c>
    </row>
    <row r="66" spans="1:7" ht="12.75">
      <c r="A66" s="7">
        <v>64</v>
      </c>
      <c r="B66" s="29" t="s">
        <v>160</v>
      </c>
      <c r="C66" s="7">
        <v>156</v>
      </c>
      <c r="D66" s="7">
        <v>135</v>
      </c>
      <c r="E66" s="7">
        <v>213</v>
      </c>
      <c r="F66" s="7">
        <v>182</v>
      </c>
      <c r="G66" s="7">
        <f t="shared" si="0"/>
        <v>686</v>
      </c>
    </row>
    <row r="67" spans="1:7" ht="12.75">
      <c r="A67" s="7">
        <v>65</v>
      </c>
      <c r="B67" s="31" t="s">
        <v>161</v>
      </c>
      <c r="C67" s="7">
        <v>143</v>
      </c>
      <c r="D67" s="7">
        <v>205</v>
      </c>
      <c r="E67" s="7">
        <v>178</v>
      </c>
      <c r="F67" s="7">
        <v>159</v>
      </c>
      <c r="G67" s="7">
        <f aca="true" t="shared" si="1" ref="G67:G122">SUM(C67:F67)</f>
        <v>685</v>
      </c>
    </row>
    <row r="68" spans="1:7" ht="12.75">
      <c r="A68" s="7">
        <v>66</v>
      </c>
      <c r="B68" s="29" t="s">
        <v>162</v>
      </c>
      <c r="C68" s="7">
        <v>211</v>
      </c>
      <c r="D68" s="7">
        <v>129</v>
      </c>
      <c r="E68" s="7">
        <v>171</v>
      </c>
      <c r="F68" s="7">
        <v>172</v>
      </c>
      <c r="G68" s="7">
        <f t="shared" si="1"/>
        <v>683</v>
      </c>
    </row>
    <row r="69" spans="1:7" ht="12.75">
      <c r="A69" s="7">
        <v>67</v>
      </c>
      <c r="B69" s="29" t="s">
        <v>163</v>
      </c>
      <c r="C69" s="7">
        <v>160</v>
      </c>
      <c r="D69" s="7">
        <v>192</v>
      </c>
      <c r="E69" s="7">
        <v>168</v>
      </c>
      <c r="F69" s="7">
        <v>162</v>
      </c>
      <c r="G69" s="7">
        <f t="shared" si="1"/>
        <v>682</v>
      </c>
    </row>
    <row r="70" spans="1:7" ht="12.75">
      <c r="A70" s="7">
        <v>68</v>
      </c>
      <c r="B70" s="29" t="s">
        <v>164</v>
      </c>
      <c r="C70" s="7">
        <v>155</v>
      </c>
      <c r="D70" s="7">
        <v>160</v>
      </c>
      <c r="E70" s="7">
        <v>199</v>
      </c>
      <c r="F70" s="7">
        <v>167</v>
      </c>
      <c r="G70" s="7">
        <f t="shared" si="1"/>
        <v>681</v>
      </c>
    </row>
    <row r="71" spans="1:7" ht="12.75">
      <c r="A71" s="7">
        <v>69</v>
      </c>
      <c r="B71" s="29" t="s">
        <v>165</v>
      </c>
      <c r="C71" s="7">
        <v>164</v>
      </c>
      <c r="D71" s="7">
        <v>169</v>
      </c>
      <c r="E71" s="7">
        <v>182</v>
      </c>
      <c r="F71" s="7">
        <v>165</v>
      </c>
      <c r="G71" s="7">
        <f t="shared" si="1"/>
        <v>680</v>
      </c>
    </row>
    <row r="72" spans="1:7" ht="12.75">
      <c r="A72" s="7">
        <v>70</v>
      </c>
      <c r="B72" s="29" t="s">
        <v>166</v>
      </c>
      <c r="C72" s="7">
        <v>137</v>
      </c>
      <c r="D72" s="7">
        <v>202</v>
      </c>
      <c r="E72" s="7">
        <v>170</v>
      </c>
      <c r="F72" s="7">
        <v>168</v>
      </c>
      <c r="G72" s="7">
        <f t="shared" si="1"/>
        <v>677</v>
      </c>
    </row>
    <row r="73" spans="1:7" ht="12.75">
      <c r="A73" s="7">
        <v>71</v>
      </c>
      <c r="B73" s="29" t="s">
        <v>167</v>
      </c>
      <c r="C73" s="7">
        <v>155</v>
      </c>
      <c r="D73" s="7">
        <v>174</v>
      </c>
      <c r="E73" s="7">
        <v>181</v>
      </c>
      <c r="F73" s="7">
        <v>165</v>
      </c>
      <c r="G73" s="7">
        <f t="shared" si="1"/>
        <v>675</v>
      </c>
    </row>
    <row r="74" spans="1:7" ht="12.75">
      <c r="A74" s="7">
        <v>72</v>
      </c>
      <c r="B74" s="29" t="s">
        <v>168</v>
      </c>
      <c r="C74" s="7">
        <v>193</v>
      </c>
      <c r="D74" s="7">
        <v>162</v>
      </c>
      <c r="E74" s="7">
        <v>165</v>
      </c>
      <c r="F74" s="7">
        <v>154</v>
      </c>
      <c r="G74" s="7">
        <f t="shared" si="1"/>
        <v>674</v>
      </c>
    </row>
    <row r="75" spans="1:7" ht="12.75">
      <c r="A75" s="7">
        <v>73</v>
      </c>
      <c r="B75" s="29" t="s">
        <v>169</v>
      </c>
      <c r="C75" s="7">
        <v>188</v>
      </c>
      <c r="D75" s="7">
        <v>160</v>
      </c>
      <c r="E75" s="7">
        <v>150</v>
      </c>
      <c r="F75" s="7">
        <v>175</v>
      </c>
      <c r="G75" s="7">
        <f t="shared" si="1"/>
        <v>673</v>
      </c>
    </row>
    <row r="76" spans="1:7" ht="12.75">
      <c r="A76" s="7">
        <v>74</v>
      </c>
      <c r="B76" s="29" t="s">
        <v>170</v>
      </c>
      <c r="C76" s="7">
        <v>160</v>
      </c>
      <c r="D76" s="7">
        <v>212</v>
      </c>
      <c r="E76" s="7">
        <v>136</v>
      </c>
      <c r="F76" s="7">
        <v>165</v>
      </c>
      <c r="G76" s="7">
        <f t="shared" si="1"/>
        <v>673</v>
      </c>
    </row>
    <row r="77" spans="1:7" ht="12.75">
      <c r="A77" s="7">
        <v>75</v>
      </c>
      <c r="B77" s="29" t="s">
        <v>171</v>
      </c>
      <c r="C77" s="7">
        <v>179</v>
      </c>
      <c r="D77" s="7">
        <v>136</v>
      </c>
      <c r="E77" s="7">
        <v>203</v>
      </c>
      <c r="F77" s="7">
        <v>153</v>
      </c>
      <c r="G77" s="7">
        <f t="shared" si="1"/>
        <v>671</v>
      </c>
    </row>
    <row r="78" spans="1:7" ht="12.75">
      <c r="A78" s="7">
        <v>76</v>
      </c>
      <c r="B78" s="29" t="s">
        <v>172</v>
      </c>
      <c r="C78" s="7">
        <v>200</v>
      </c>
      <c r="D78" s="7">
        <v>164</v>
      </c>
      <c r="E78" s="7">
        <v>168</v>
      </c>
      <c r="F78" s="7">
        <v>138</v>
      </c>
      <c r="G78" s="7">
        <f t="shared" si="1"/>
        <v>670</v>
      </c>
    </row>
    <row r="79" spans="1:7" ht="12.75">
      <c r="A79" s="7">
        <v>77</v>
      </c>
      <c r="B79" s="29" t="s">
        <v>173</v>
      </c>
      <c r="C79" s="7">
        <v>145</v>
      </c>
      <c r="D79" s="7">
        <v>200</v>
      </c>
      <c r="E79" s="7">
        <v>147</v>
      </c>
      <c r="F79" s="7">
        <v>177</v>
      </c>
      <c r="G79" s="7">
        <f t="shared" si="1"/>
        <v>669</v>
      </c>
    </row>
    <row r="80" spans="1:7" ht="12.75">
      <c r="A80" s="7">
        <v>78</v>
      </c>
      <c r="B80" s="29" t="s">
        <v>174</v>
      </c>
      <c r="C80" s="7">
        <v>164</v>
      </c>
      <c r="D80" s="7">
        <v>175</v>
      </c>
      <c r="E80" s="7">
        <v>147</v>
      </c>
      <c r="F80" s="7">
        <v>180</v>
      </c>
      <c r="G80" s="7">
        <f t="shared" si="1"/>
        <v>666</v>
      </c>
    </row>
    <row r="81" spans="1:7" ht="12.75">
      <c r="A81" s="7">
        <v>79</v>
      </c>
      <c r="B81" s="29" t="s">
        <v>175</v>
      </c>
      <c r="C81" s="7">
        <v>179</v>
      </c>
      <c r="D81" s="7">
        <v>160</v>
      </c>
      <c r="E81" s="7">
        <v>163</v>
      </c>
      <c r="F81" s="7">
        <v>164</v>
      </c>
      <c r="G81" s="7">
        <f t="shared" si="1"/>
        <v>666</v>
      </c>
    </row>
    <row r="82" spans="1:7" ht="12.75">
      <c r="A82" s="7">
        <v>80</v>
      </c>
      <c r="B82" s="29" t="s">
        <v>176</v>
      </c>
      <c r="C82" s="7">
        <v>148</v>
      </c>
      <c r="D82" s="7">
        <v>167</v>
      </c>
      <c r="E82" s="7">
        <v>194</v>
      </c>
      <c r="F82" s="7">
        <v>151</v>
      </c>
      <c r="G82" s="7">
        <f t="shared" si="1"/>
        <v>660</v>
      </c>
    </row>
    <row r="83" spans="1:7" ht="12.75">
      <c r="A83" s="7">
        <v>81</v>
      </c>
      <c r="B83" s="29" t="s">
        <v>177</v>
      </c>
      <c r="C83" s="7">
        <v>173</v>
      </c>
      <c r="D83" s="7">
        <v>168</v>
      </c>
      <c r="E83" s="7">
        <v>152</v>
      </c>
      <c r="F83" s="7">
        <v>166</v>
      </c>
      <c r="G83" s="7">
        <f t="shared" si="1"/>
        <v>659</v>
      </c>
    </row>
    <row r="84" spans="1:7" ht="12.75">
      <c r="A84" s="7">
        <v>82</v>
      </c>
      <c r="B84" s="29" t="s">
        <v>178</v>
      </c>
      <c r="C84" s="7">
        <v>174</v>
      </c>
      <c r="D84" s="7">
        <v>155</v>
      </c>
      <c r="E84" s="7">
        <v>150</v>
      </c>
      <c r="F84" s="7">
        <v>178</v>
      </c>
      <c r="G84" s="7">
        <f t="shared" si="1"/>
        <v>657</v>
      </c>
    </row>
    <row r="85" spans="1:7" ht="12.75">
      <c r="A85" s="7">
        <v>83</v>
      </c>
      <c r="B85" s="29" t="s">
        <v>179</v>
      </c>
      <c r="C85" s="7">
        <v>146</v>
      </c>
      <c r="D85" s="7">
        <v>191</v>
      </c>
      <c r="E85" s="7">
        <v>162</v>
      </c>
      <c r="F85" s="7">
        <v>157</v>
      </c>
      <c r="G85" s="7">
        <f t="shared" si="1"/>
        <v>656</v>
      </c>
    </row>
    <row r="86" spans="1:7" ht="12.75">
      <c r="A86" s="7">
        <v>84</v>
      </c>
      <c r="B86" s="32" t="s">
        <v>180</v>
      </c>
      <c r="C86" s="7">
        <v>154</v>
      </c>
      <c r="D86" s="7">
        <v>184</v>
      </c>
      <c r="E86" s="7">
        <v>142</v>
      </c>
      <c r="F86" s="7">
        <v>175</v>
      </c>
      <c r="G86" s="7">
        <f t="shared" si="1"/>
        <v>655</v>
      </c>
    </row>
    <row r="87" spans="1:7" ht="12.75">
      <c r="A87" s="7">
        <v>85</v>
      </c>
      <c r="B87" s="29" t="s">
        <v>181</v>
      </c>
      <c r="C87" s="7">
        <v>149</v>
      </c>
      <c r="D87" s="7">
        <v>140</v>
      </c>
      <c r="E87" s="7">
        <v>190</v>
      </c>
      <c r="F87" s="7">
        <v>175</v>
      </c>
      <c r="G87" s="7">
        <f t="shared" si="1"/>
        <v>654</v>
      </c>
    </row>
    <row r="88" spans="1:7" ht="12.75">
      <c r="A88" s="7">
        <v>86</v>
      </c>
      <c r="B88" s="29" t="s">
        <v>182</v>
      </c>
      <c r="C88" s="7">
        <v>211</v>
      </c>
      <c r="D88" s="7">
        <v>144</v>
      </c>
      <c r="E88" s="7">
        <v>146</v>
      </c>
      <c r="F88" s="7">
        <v>152</v>
      </c>
      <c r="G88" s="7">
        <f t="shared" si="1"/>
        <v>653</v>
      </c>
    </row>
    <row r="89" spans="1:7" ht="12.75">
      <c r="A89" s="7">
        <v>87</v>
      </c>
      <c r="B89" s="27" t="s">
        <v>183</v>
      </c>
      <c r="C89" s="7">
        <v>124</v>
      </c>
      <c r="D89" s="7">
        <v>236</v>
      </c>
      <c r="E89" s="7">
        <v>135</v>
      </c>
      <c r="F89" s="7">
        <v>155</v>
      </c>
      <c r="G89" s="7">
        <f t="shared" si="1"/>
        <v>650</v>
      </c>
    </row>
    <row r="90" spans="1:7" ht="12.75">
      <c r="A90" s="7">
        <v>88</v>
      </c>
      <c r="B90" s="29" t="s">
        <v>184</v>
      </c>
      <c r="C90" s="7">
        <v>136</v>
      </c>
      <c r="D90" s="7">
        <v>143</v>
      </c>
      <c r="E90" s="7">
        <v>208</v>
      </c>
      <c r="F90" s="7">
        <v>158</v>
      </c>
      <c r="G90" s="7">
        <f t="shared" si="1"/>
        <v>645</v>
      </c>
    </row>
    <row r="91" spans="1:7" ht="12.75">
      <c r="A91" s="7">
        <v>89</v>
      </c>
      <c r="B91" s="29" t="s">
        <v>185</v>
      </c>
      <c r="C91" s="7">
        <v>155</v>
      </c>
      <c r="D91" s="7">
        <v>147</v>
      </c>
      <c r="E91" s="7">
        <v>193</v>
      </c>
      <c r="F91" s="7">
        <v>149</v>
      </c>
      <c r="G91" s="7">
        <f t="shared" si="1"/>
        <v>644</v>
      </c>
    </row>
    <row r="92" spans="1:7" ht="12.75">
      <c r="A92" s="7">
        <v>90</v>
      </c>
      <c r="B92" s="29" t="s">
        <v>186</v>
      </c>
      <c r="C92" s="7">
        <v>138</v>
      </c>
      <c r="D92" s="7">
        <v>162</v>
      </c>
      <c r="E92" s="7">
        <v>171</v>
      </c>
      <c r="F92" s="7">
        <v>169</v>
      </c>
      <c r="G92" s="7">
        <f t="shared" si="1"/>
        <v>640</v>
      </c>
    </row>
    <row r="93" spans="1:7" ht="12.75">
      <c r="A93" s="7">
        <v>91</v>
      </c>
      <c r="B93" s="29" t="s">
        <v>187</v>
      </c>
      <c r="C93" s="7">
        <v>174</v>
      </c>
      <c r="D93" s="7">
        <v>141</v>
      </c>
      <c r="E93" s="7">
        <v>174</v>
      </c>
      <c r="F93" s="7">
        <v>150</v>
      </c>
      <c r="G93" s="7">
        <f t="shared" si="1"/>
        <v>639</v>
      </c>
    </row>
    <row r="94" spans="1:7" ht="12.75">
      <c r="A94" s="7">
        <v>92</v>
      </c>
      <c r="B94" s="29" t="s">
        <v>188</v>
      </c>
      <c r="C94" s="7">
        <v>163</v>
      </c>
      <c r="D94" s="7">
        <v>181</v>
      </c>
      <c r="E94" s="7">
        <v>174</v>
      </c>
      <c r="F94" s="7">
        <v>120</v>
      </c>
      <c r="G94" s="7">
        <f t="shared" si="1"/>
        <v>638</v>
      </c>
    </row>
    <row r="95" spans="1:7" ht="12.75">
      <c r="A95" s="7">
        <v>93</v>
      </c>
      <c r="B95" s="29" t="s">
        <v>189</v>
      </c>
      <c r="C95" s="7">
        <v>138</v>
      </c>
      <c r="D95" s="7">
        <v>157</v>
      </c>
      <c r="E95" s="7">
        <v>181</v>
      </c>
      <c r="F95" s="7">
        <v>161</v>
      </c>
      <c r="G95" s="7">
        <f t="shared" si="1"/>
        <v>637</v>
      </c>
    </row>
    <row r="96" spans="1:7" ht="12.75">
      <c r="A96" s="7">
        <v>94</v>
      </c>
      <c r="B96" s="29" t="s">
        <v>190</v>
      </c>
      <c r="C96" s="7">
        <v>195</v>
      </c>
      <c r="D96" s="7">
        <v>122</v>
      </c>
      <c r="E96" s="7">
        <v>171</v>
      </c>
      <c r="F96" s="7">
        <v>149</v>
      </c>
      <c r="G96" s="7">
        <f t="shared" si="1"/>
        <v>637</v>
      </c>
    </row>
    <row r="97" spans="1:7" ht="12.75">
      <c r="A97" s="7">
        <v>95</v>
      </c>
      <c r="B97" s="29" t="s">
        <v>191</v>
      </c>
      <c r="C97" s="7">
        <v>173</v>
      </c>
      <c r="D97" s="7">
        <v>147</v>
      </c>
      <c r="E97" s="7">
        <v>142</v>
      </c>
      <c r="F97" s="7">
        <v>173</v>
      </c>
      <c r="G97" s="7">
        <f t="shared" si="1"/>
        <v>635</v>
      </c>
    </row>
    <row r="98" spans="1:7" ht="12.75">
      <c r="A98" s="7">
        <v>96</v>
      </c>
      <c r="B98" s="29" t="s">
        <v>192</v>
      </c>
      <c r="C98" s="7">
        <v>153</v>
      </c>
      <c r="D98" s="7">
        <v>179</v>
      </c>
      <c r="E98" s="7">
        <v>151</v>
      </c>
      <c r="F98" s="7">
        <v>149</v>
      </c>
      <c r="G98" s="7">
        <f t="shared" si="1"/>
        <v>632</v>
      </c>
    </row>
    <row r="99" spans="1:7" ht="12.75">
      <c r="A99" s="7">
        <v>97</v>
      </c>
      <c r="B99" s="27" t="s">
        <v>193</v>
      </c>
      <c r="C99" s="7">
        <v>131</v>
      </c>
      <c r="D99" s="7">
        <v>154</v>
      </c>
      <c r="E99" s="7">
        <v>146</v>
      </c>
      <c r="F99" s="7">
        <v>198</v>
      </c>
      <c r="G99" s="7">
        <f t="shared" si="1"/>
        <v>629</v>
      </c>
    </row>
    <row r="100" spans="1:7" ht="12.75">
      <c r="A100" s="7">
        <v>98</v>
      </c>
      <c r="B100" s="29" t="s">
        <v>194</v>
      </c>
      <c r="C100" s="7">
        <v>147</v>
      </c>
      <c r="D100" s="7">
        <v>145</v>
      </c>
      <c r="E100" s="7">
        <v>168</v>
      </c>
      <c r="F100" s="7">
        <v>168</v>
      </c>
      <c r="G100" s="7">
        <f t="shared" si="1"/>
        <v>628</v>
      </c>
    </row>
    <row r="101" spans="1:7" ht="12.75">
      <c r="A101" s="7">
        <v>99</v>
      </c>
      <c r="B101" s="29" t="s">
        <v>195</v>
      </c>
      <c r="C101" s="7">
        <v>177</v>
      </c>
      <c r="D101" s="7">
        <v>149</v>
      </c>
      <c r="E101" s="7">
        <v>164</v>
      </c>
      <c r="F101" s="7">
        <v>136</v>
      </c>
      <c r="G101" s="7">
        <f t="shared" si="1"/>
        <v>626</v>
      </c>
    </row>
    <row r="102" spans="1:7" ht="12.75">
      <c r="A102" s="7">
        <v>100</v>
      </c>
      <c r="B102" s="29" t="s">
        <v>196</v>
      </c>
      <c r="C102" s="7">
        <v>172</v>
      </c>
      <c r="D102" s="7">
        <v>115</v>
      </c>
      <c r="E102" s="7">
        <v>212</v>
      </c>
      <c r="F102" s="7">
        <v>126</v>
      </c>
      <c r="G102" s="7">
        <f t="shared" si="1"/>
        <v>625</v>
      </c>
    </row>
    <row r="103" spans="1:7" ht="12.75">
      <c r="A103" s="7">
        <v>101</v>
      </c>
      <c r="B103" s="29" t="s">
        <v>197</v>
      </c>
      <c r="C103" s="7">
        <v>139</v>
      </c>
      <c r="D103" s="7">
        <v>159</v>
      </c>
      <c r="E103" s="7">
        <v>179</v>
      </c>
      <c r="F103" s="7">
        <v>142</v>
      </c>
      <c r="G103" s="7">
        <f t="shared" si="1"/>
        <v>619</v>
      </c>
    </row>
    <row r="104" spans="1:7" ht="12.75">
      <c r="A104" s="7">
        <v>102</v>
      </c>
      <c r="B104" s="27" t="s">
        <v>198</v>
      </c>
      <c r="C104" s="7">
        <v>134</v>
      </c>
      <c r="D104" s="7">
        <v>156</v>
      </c>
      <c r="E104" s="7">
        <v>151</v>
      </c>
      <c r="F104" s="7">
        <v>174</v>
      </c>
      <c r="G104" s="7">
        <f t="shared" si="1"/>
        <v>615</v>
      </c>
    </row>
    <row r="105" spans="1:7" ht="12.75">
      <c r="A105" s="7">
        <v>103</v>
      </c>
      <c r="B105" s="29" t="s">
        <v>199</v>
      </c>
      <c r="C105" s="7">
        <v>145</v>
      </c>
      <c r="D105" s="7">
        <v>171</v>
      </c>
      <c r="E105" s="7">
        <v>127</v>
      </c>
      <c r="F105" s="7">
        <v>162</v>
      </c>
      <c r="G105" s="7">
        <f t="shared" si="1"/>
        <v>605</v>
      </c>
    </row>
    <row r="106" spans="1:7" ht="12.75">
      <c r="A106" s="7">
        <v>104</v>
      </c>
      <c r="B106" s="29" t="s">
        <v>200</v>
      </c>
      <c r="C106" s="7">
        <v>146</v>
      </c>
      <c r="D106" s="7">
        <v>132</v>
      </c>
      <c r="E106" s="7">
        <v>148</v>
      </c>
      <c r="F106" s="7">
        <v>178</v>
      </c>
      <c r="G106" s="7">
        <f t="shared" si="1"/>
        <v>604</v>
      </c>
    </row>
    <row r="107" spans="1:7" ht="12.75">
      <c r="A107" s="7">
        <v>105</v>
      </c>
      <c r="B107" s="29" t="s">
        <v>201</v>
      </c>
      <c r="C107" s="7">
        <v>168</v>
      </c>
      <c r="D107" s="7">
        <v>151</v>
      </c>
      <c r="E107" s="7">
        <v>145</v>
      </c>
      <c r="F107" s="7">
        <v>135</v>
      </c>
      <c r="G107" s="7">
        <f t="shared" si="1"/>
        <v>599</v>
      </c>
    </row>
    <row r="108" spans="1:7" ht="12.75">
      <c r="A108" s="7">
        <v>106</v>
      </c>
      <c r="B108" s="29" t="s">
        <v>202</v>
      </c>
      <c r="C108" s="7">
        <v>158</v>
      </c>
      <c r="D108" s="7">
        <v>141</v>
      </c>
      <c r="E108" s="7">
        <v>161</v>
      </c>
      <c r="F108" s="7">
        <v>136</v>
      </c>
      <c r="G108" s="7">
        <f t="shared" si="1"/>
        <v>596</v>
      </c>
    </row>
    <row r="109" spans="1:7" ht="12.75">
      <c r="A109" s="7">
        <v>107</v>
      </c>
      <c r="B109" s="29" t="s">
        <v>203</v>
      </c>
      <c r="C109" s="7">
        <v>150</v>
      </c>
      <c r="D109" s="7">
        <v>158</v>
      </c>
      <c r="E109" s="24">
        <v>133</v>
      </c>
      <c r="F109" s="7">
        <v>152</v>
      </c>
      <c r="G109" s="7">
        <f t="shared" si="1"/>
        <v>593</v>
      </c>
    </row>
    <row r="110" spans="1:7" ht="12.75">
      <c r="A110" s="7">
        <v>108</v>
      </c>
      <c r="B110" s="29" t="s">
        <v>204</v>
      </c>
      <c r="C110" s="7">
        <v>115</v>
      </c>
      <c r="D110" s="7">
        <v>164</v>
      </c>
      <c r="E110" s="7">
        <v>140</v>
      </c>
      <c r="F110" s="7">
        <v>174</v>
      </c>
      <c r="G110" s="7">
        <f t="shared" si="1"/>
        <v>593</v>
      </c>
    </row>
    <row r="111" spans="1:7" ht="12.75">
      <c r="A111" s="7">
        <v>109</v>
      </c>
      <c r="B111" s="29" t="s">
        <v>205</v>
      </c>
      <c r="C111" s="7">
        <v>143</v>
      </c>
      <c r="D111" s="7">
        <v>112</v>
      </c>
      <c r="E111" s="7">
        <v>160</v>
      </c>
      <c r="F111" s="7">
        <v>176</v>
      </c>
      <c r="G111" s="7">
        <f t="shared" si="1"/>
        <v>591</v>
      </c>
    </row>
    <row r="112" spans="1:7" ht="12.75">
      <c r="A112" s="7">
        <v>110</v>
      </c>
      <c r="B112" s="29" t="s">
        <v>206</v>
      </c>
      <c r="C112" s="7">
        <v>125</v>
      </c>
      <c r="D112" s="7">
        <v>164</v>
      </c>
      <c r="E112" s="7">
        <v>141</v>
      </c>
      <c r="F112" s="7">
        <v>156</v>
      </c>
      <c r="G112" s="7">
        <f t="shared" si="1"/>
        <v>586</v>
      </c>
    </row>
    <row r="113" spans="1:7" ht="12.75">
      <c r="A113" s="7">
        <v>111</v>
      </c>
      <c r="B113" s="29" t="s">
        <v>207</v>
      </c>
      <c r="C113" s="7">
        <v>152</v>
      </c>
      <c r="D113" s="7">
        <v>117</v>
      </c>
      <c r="E113" s="7">
        <v>169</v>
      </c>
      <c r="F113" s="7">
        <v>143</v>
      </c>
      <c r="G113" s="7">
        <f t="shared" si="1"/>
        <v>581</v>
      </c>
    </row>
    <row r="114" spans="1:7" ht="12.75">
      <c r="A114" s="7">
        <v>112</v>
      </c>
      <c r="B114" s="29" t="s">
        <v>208</v>
      </c>
      <c r="C114" s="7">
        <v>133</v>
      </c>
      <c r="D114" s="7">
        <v>137</v>
      </c>
      <c r="E114" s="7">
        <v>153</v>
      </c>
      <c r="F114" s="7">
        <v>156</v>
      </c>
      <c r="G114" s="7">
        <f t="shared" si="1"/>
        <v>579</v>
      </c>
    </row>
    <row r="115" spans="1:7" ht="12.75">
      <c r="A115" s="7">
        <v>113</v>
      </c>
      <c r="B115" s="29" t="s">
        <v>209</v>
      </c>
      <c r="C115" s="7">
        <v>157</v>
      </c>
      <c r="D115" s="7">
        <v>132</v>
      </c>
      <c r="E115" s="7">
        <v>155</v>
      </c>
      <c r="F115" s="7">
        <v>131</v>
      </c>
      <c r="G115" s="7">
        <f t="shared" si="1"/>
        <v>575</v>
      </c>
    </row>
    <row r="116" spans="1:7" ht="12.75">
      <c r="A116" s="7">
        <v>114</v>
      </c>
      <c r="B116" s="31" t="s">
        <v>210</v>
      </c>
      <c r="C116" s="7">
        <v>132</v>
      </c>
      <c r="D116" s="7">
        <v>148</v>
      </c>
      <c r="E116" s="7">
        <v>197</v>
      </c>
      <c r="F116" s="7">
        <v>93</v>
      </c>
      <c r="G116" s="7">
        <f t="shared" si="1"/>
        <v>570</v>
      </c>
    </row>
    <row r="117" spans="1:7" ht="12.75">
      <c r="A117" s="7">
        <v>115</v>
      </c>
      <c r="B117" s="29" t="s">
        <v>211</v>
      </c>
      <c r="C117" s="7">
        <v>131</v>
      </c>
      <c r="D117" s="7">
        <v>151</v>
      </c>
      <c r="E117" s="7">
        <v>126</v>
      </c>
      <c r="F117" s="7">
        <v>137</v>
      </c>
      <c r="G117" s="7">
        <f t="shared" si="1"/>
        <v>545</v>
      </c>
    </row>
    <row r="118" spans="1:7" ht="12.75">
      <c r="A118" s="7">
        <v>116</v>
      </c>
      <c r="B118" s="29" t="s">
        <v>212</v>
      </c>
      <c r="C118" s="7">
        <v>150</v>
      </c>
      <c r="D118" s="7">
        <v>193</v>
      </c>
      <c r="E118" s="7">
        <v>100</v>
      </c>
      <c r="F118" s="7">
        <v>100</v>
      </c>
      <c r="G118" s="7">
        <f t="shared" si="1"/>
        <v>543</v>
      </c>
    </row>
    <row r="119" spans="1:7" ht="12.75">
      <c r="A119" s="7">
        <v>117</v>
      </c>
      <c r="B119" s="33" t="s">
        <v>213</v>
      </c>
      <c r="C119" s="7">
        <v>122</v>
      </c>
      <c r="D119" s="7">
        <v>125</v>
      </c>
      <c r="E119" s="7">
        <v>114</v>
      </c>
      <c r="F119" s="7">
        <v>166</v>
      </c>
      <c r="G119" s="7">
        <f t="shared" si="1"/>
        <v>527</v>
      </c>
    </row>
    <row r="120" spans="1:7" ht="12.75">
      <c r="A120" s="7">
        <v>118</v>
      </c>
      <c r="B120" s="32"/>
      <c r="C120" s="7"/>
      <c r="D120" s="7"/>
      <c r="E120" s="7"/>
      <c r="F120" s="7"/>
      <c r="G120" s="7">
        <f t="shared" si="1"/>
        <v>0</v>
      </c>
    </row>
    <row r="121" spans="1:7" ht="12.75">
      <c r="A121" s="7">
        <v>119</v>
      </c>
      <c r="B121" s="29"/>
      <c r="C121" s="7"/>
      <c r="D121" s="7"/>
      <c r="E121" s="7"/>
      <c r="F121" s="7"/>
      <c r="G121" s="7">
        <f t="shared" si="1"/>
        <v>0</v>
      </c>
    </row>
    <row r="122" spans="1:7" ht="12.75">
      <c r="A122" s="7">
        <v>120</v>
      </c>
      <c r="B122" s="29"/>
      <c r="C122" s="7"/>
      <c r="D122" s="7"/>
      <c r="E122" s="7"/>
      <c r="F122" s="7"/>
      <c r="G122" s="7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8"/>
  <sheetViews>
    <sheetView zoomScale="75" zoomScaleNormal="75" workbookViewId="0" topLeftCell="A1">
      <selection activeCell="E11" sqref="E11:E12"/>
    </sheetView>
  </sheetViews>
  <sheetFormatPr defaultColWidth="9.140625" defaultRowHeight="12.75"/>
  <cols>
    <col min="1" max="1" width="9.7109375" style="34" customWidth="1"/>
    <col min="2" max="2" width="5.28125" style="3" customWidth="1"/>
    <col min="3" max="3" width="5.8515625" style="35" customWidth="1"/>
    <col min="4" max="4" width="35.8515625" style="36" customWidth="1"/>
    <col min="5" max="7" width="24.7109375" style="37" customWidth="1"/>
    <col min="8" max="8" width="24.7109375" style="38" customWidth="1"/>
    <col min="9" max="10" width="24.7109375" style="37" customWidth="1"/>
    <col min="11" max="11" width="24.7109375" style="39" customWidth="1"/>
    <col min="12" max="12" width="35.8515625" style="3" customWidth="1"/>
    <col min="13" max="13" width="5.7109375" style="0" customWidth="1"/>
    <col min="14" max="14" width="5.28125" style="3" customWidth="1"/>
  </cols>
  <sheetData>
    <row r="1" ht="37.5" customHeight="1"/>
    <row r="2" spans="1:17" ht="130.5" customHeight="1">
      <c r="A2" s="40" t="s">
        <v>214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Q2" s="3"/>
    </row>
    <row r="3" spans="1:14" s="50" customFormat="1" ht="20.25" customHeight="1" thickBot="1">
      <c r="A3" s="41"/>
      <c r="B3" s="42" t="s">
        <v>215</v>
      </c>
      <c r="C3" s="42" t="s">
        <v>216</v>
      </c>
      <c r="D3" s="43"/>
      <c r="E3" s="44"/>
      <c r="F3" s="45"/>
      <c r="G3" s="45"/>
      <c r="H3" s="46"/>
      <c r="I3" s="45"/>
      <c r="J3" s="47"/>
      <c r="K3" s="48"/>
      <c r="L3" s="49"/>
      <c r="M3" s="42" t="s">
        <v>216</v>
      </c>
      <c r="N3" s="42" t="s">
        <v>215</v>
      </c>
    </row>
    <row r="4" spans="1:15" ht="20.25" customHeight="1">
      <c r="A4" s="51"/>
      <c r="B4" s="52">
        <v>1</v>
      </c>
      <c r="C4" s="53">
        <f>'[1]Boy Final 4 game'!G3</f>
        <v>886</v>
      </c>
      <c r="D4" s="54" t="str">
        <f>'[1]Boy Final 4 game'!B3</f>
        <v>Nick Udocon/Brandon</v>
      </c>
      <c r="L4" s="54" t="str">
        <f>'[1]Boy Final 4 game'!B5</f>
        <v>Brandon Armstead/Marysville</v>
      </c>
      <c r="M4" s="53">
        <f>'[1]Boy Final 4 game'!G5</f>
        <v>832</v>
      </c>
      <c r="N4" s="52">
        <v>3</v>
      </c>
      <c r="O4" s="55"/>
    </row>
    <row r="5" spans="1:15" ht="20.25" customHeight="1">
      <c r="A5" s="56"/>
      <c r="B5" s="57"/>
      <c r="C5" s="58"/>
      <c r="D5" s="59">
        <v>213</v>
      </c>
      <c r="E5" s="60" t="s">
        <v>217</v>
      </c>
      <c r="G5" s="61"/>
      <c r="H5" s="62" t="s">
        <v>218</v>
      </c>
      <c r="I5" s="61"/>
      <c r="J5" s="63"/>
      <c r="K5" s="60" t="s">
        <v>219</v>
      </c>
      <c r="L5" s="59">
        <v>193</v>
      </c>
      <c r="M5" s="58"/>
      <c r="N5" s="57"/>
      <c r="O5" s="64"/>
    </row>
    <row r="6" spans="1:15" ht="20.25" customHeight="1">
      <c r="A6" s="65" t="s">
        <v>220</v>
      </c>
      <c r="B6" s="52">
        <v>16</v>
      </c>
      <c r="C6" s="66">
        <f>'[1]Boy Final 4 game'!G18</f>
        <v>788</v>
      </c>
      <c r="D6" s="67" t="str">
        <f>'[1]Boy Final 4 game'!B18</f>
        <v>Milton Gibson III/CA</v>
      </c>
      <c r="E6" s="68">
        <v>189</v>
      </c>
      <c r="F6" s="39"/>
      <c r="G6" s="39"/>
      <c r="H6" s="69" t="s">
        <v>221</v>
      </c>
      <c r="I6" s="39"/>
      <c r="J6" s="70"/>
      <c r="K6" s="71">
        <v>199</v>
      </c>
      <c r="L6" s="67" t="str">
        <f>'[1]Boy Final 4 game'!B16</f>
        <v>Mitch Smith/Holly</v>
      </c>
      <c r="M6" s="72">
        <f>'[1]Boy Final 4 game'!G16</f>
        <v>798</v>
      </c>
      <c r="N6" s="52">
        <v>14</v>
      </c>
      <c r="O6" s="73" t="s">
        <v>220</v>
      </c>
    </row>
    <row r="7" spans="1:15" ht="20.25" customHeight="1">
      <c r="A7" s="74" t="s">
        <v>222</v>
      </c>
      <c r="B7" s="57"/>
      <c r="C7" s="58"/>
      <c r="D7" s="59">
        <v>175</v>
      </c>
      <c r="E7" s="68"/>
      <c r="F7" s="60" t="s">
        <v>217</v>
      </c>
      <c r="G7" s="39"/>
      <c r="H7" s="75"/>
      <c r="I7" s="76"/>
      <c r="J7" s="77" t="s">
        <v>219</v>
      </c>
      <c r="K7" s="76"/>
      <c r="L7" s="59">
        <v>163</v>
      </c>
      <c r="M7" s="58"/>
      <c r="N7" s="57"/>
      <c r="O7" s="78" t="s">
        <v>223</v>
      </c>
    </row>
    <row r="8" spans="1:15" ht="20.25" customHeight="1">
      <c r="A8" s="79"/>
      <c r="B8" s="52">
        <v>17</v>
      </c>
      <c r="C8" s="66">
        <f>'[1]Boy Final 4 game'!G19</f>
        <v>787</v>
      </c>
      <c r="D8" s="67" t="str">
        <f>'[1]Boy Final 4 game'!B19</f>
        <v>Pete Sorsen/Kearsley </v>
      </c>
      <c r="E8" s="68"/>
      <c r="F8" s="80">
        <v>212</v>
      </c>
      <c r="G8" s="39"/>
      <c r="H8" s="75"/>
      <c r="I8" s="68"/>
      <c r="J8" s="68">
        <v>159</v>
      </c>
      <c r="K8" s="71"/>
      <c r="L8" s="67" t="str">
        <f>'[1]Boy Final 4 game'!B21</f>
        <v>Chase Kaufman/Swartz Creek</v>
      </c>
      <c r="M8" s="72">
        <f>'[1]Boy Final 4 game'!G21</f>
        <v>785</v>
      </c>
      <c r="N8" s="52">
        <v>19</v>
      </c>
      <c r="O8" s="78"/>
    </row>
    <row r="9" spans="1:15" ht="20.25" customHeight="1">
      <c r="A9" s="56"/>
      <c r="B9" s="57"/>
      <c r="C9" s="58"/>
      <c r="D9" s="59">
        <v>213</v>
      </c>
      <c r="E9" s="77" t="s">
        <v>224</v>
      </c>
      <c r="F9" s="76"/>
      <c r="G9" s="71"/>
      <c r="H9" s="75"/>
      <c r="I9" s="68"/>
      <c r="J9" s="68"/>
      <c r="K9" s="81" t="s">
        <v>225</v>
      </c>
      <c r="L9" s="59">
        <v>188</v>
      </c>
      <c r="M9" s="58"/>
      <c r="N9" s="57"/>
      <c r="O9" s="64"/>
    </row>
    <row r="10" spans="1:15" ht="20.25" customHeight="1" thickBot="1">
      <c r="A10" s="82"/>
      <c r="B10" s="52">
        <v>32</v>
      </c>
      <c r="C10" s="53">
        <f>'[1]Boy Final 4 game'!G34</f>
        <v>746</v>
      </c>
      <c r="D10" s="83" t="str">
        <f>'[1]Boy Final 4 game'!B34</f>
        <v>Josh Turner/Brandon</v>
      </c>
      <c r="E10" s="80">
        <v>175</v>
      </c>
      <c r="F10" s="68"/>
      <c r="G10" s="39"/>
      <c r="H10" s="75"/>
      <c r="I10" s="68"/>
      <c r="J10" s="68"/>
      <c r="K10" s="84">
        <v>175</v>
      </c>
      <c r="L10" s="77" t="str">
        <f>'[1]Boy Final 4 game'!B32</f>
        <v>Jason Quintanilla/Brandon</v>
      </c>
      <c r="M10" s="53">
        <f>'[1]Boy Final 4 game'!G32</f>
        <v>750</v>
      </c>
      <c r="N10" s="52">
        <v>30</v>
      </c>
      <c r="O10" s="85"/>
    </row>
    <row r="11" spans="2:15" ht="20.25" customHeight="1" thickBot="1">
      <c r="B11" s="57"/>
      <c r="C11" s="58"/>
      <c r="D11" s="39">
        <v>146</v>
      </c>
      <c r="E11" s="86" t="s">
        <v>226</v>
      </c>
      <c r="F11" s="76"/>
      <c r="G11" s="81" t="s">
        <v>217</v>
      </c>
      <c r="H11" s="75"/>
      <c r="I11" s="77" t="s">
        <v>227</v>
      </c>
      <c r="J11" s="68"/>
      <c r="K11" s="87" t="s">
        <v>228</v>
      </c>
      <c r="L11" s="88">
        <v>157</v>
      </c>
      <c r="M11" s="58"/>
      <c r="N11" s="57"/>
      <c r="O11" s="34"/>
    </row>
    <row r="12" spans="2:15" ht="20.25" customHeight="1" thickBot="1">
      <c r="B12" s="57"/>
      <c r="C12" s="58"/>
      <c r="D12" s="39"/>
      <c r="E12" s="86"/>
      <c r="F12" s="68"/>
      <c r="G12" s="84">
        <v>188</v>
      </c>
      <c r="H12" s="89"/>
      <c r="I12" s="84">
        <v>215</v>
      </c>
      <c r="J12" s="68"/>
      <c r="K12" s="90"/>
      <c r="L12" s="39"/>
      <c r="M12" s="58"/>
      <c r="N12" s="57"/>
      <c r="O12" s="34"/>
    </row>
    <row r="13" spans="1:15" ht="20.25" customHeight="1">
      <c r="A13" s="51"/>
      <c r="B13" s="52">
        <v>8</v>
      </c>
      <c r="C13" s="53">
        <f>'[1]Boy Final 4 game'!G10</f>
        <v>817</v>
      </c>
      <c r="D13" s="60" t="str">
        <f>'[1]Boy Final 4 game'!B10</f>
        <v>Seth Steinkopf/Sandusky</v>
      </c>
      <c r="E13" s="68"/>
      <c r="F13" s="68"/>
      <c r="G13" s="84"/>
      <c r="H13" s="75"/>
      <c r="I13" s="84"/>
      <c r="J13" s="68"/>
      <c r="K13" s="76"/>
      <c r="L13" s="54" t="str">
        <f>'[1]Boy Final 4 game'!B8</f>
        <v>Eric Wagner/Clarkston</v>
      </c>
      <c r="M13" s="53">
        <f>'[1]Boy Final 4 game'!G8</f>
        <v>820</v>
      </c>
      <c r="N13" s="52">
        <v>6</v>
      </c>
      <c r="O13" s="91"/>
    </row>
    <row r="14" spans="1:15" ht="20.25" customHeight="1">
      <c r="A14" s="56"/>
      <c r="B14" s="57"/>
      <c r="C14" s="58"/>
      <c r="D14" s="88">
        <v>160</v>
      </c>
      <c r="E14" s="83" t="s">
        <v>229</v>
      </c>
      <c r="F14" s="68"/>
      <c r="G14" s="84"/>
      <c r="H14" s="75"/>
      <c r="I14" s="84"/>
      <c r="J14" s="68"/>
      <c r="K14" s="81" t="s">
        <v>230</v>
      </c>
      <c r="L14" s="59">
        <v>177</v>
      </c>
      <c r="M14" s="58"/>
      <c r="N14" s="57"/>
      <c r="O14" s="92"/>
    </row>
    <row r="15" spans="1:15" ht="20.25" customHeight="1">
      <c r="A15" s="65" t="s">
        <v>220</v>
      </c>
      <c r="B15" s="52">
        <v>9</v>
      </c>
      <c r="C15" s="66">
        <f>'[1]Boy Final 4 game'!G11</f>
        <v>810</v>
      </c>
      <c r="D15" s="67" t="str">
        <f>'[1]Boy Final 4 game'!B11</f>
        <v>Cameron Wright/CA</v>
      </c>
      <c r="E15" s="68">
        <v>211</v>
      </c>
      <c r="F15" s="68"/>
      <c r="G15" s="84"/>
      <c r="H15" s="75"/>
      <c r="I15" s="84"/>
      <c r="J15" s="68"/>
      <c r="K15" s="71">
        <v>176</v>
      </c>
      <c r="L15" s="67" t="str">
        <f>'[1]Boy Final 4 game'!B13</f>
        <v>Nicholas Lantis/Brighton</v>
      </c>
      <c r="M15" s="72">
        <f>'[1]Boy Final 4 game'!G13</f>
        <v>807</v>
      </c>
      <c r="N15" s="52">
        <v>11</v>
      </c>
      <c r="O15" s="93" t="s">
        <v>220</v>
      </c>
    </row>
    <row r="16" spans="1:15" ht="20.25" customHeight="1">
      <c r="A16" s="94" t="s">
        <v>231</v>
      </c>
      <c r="B16" s="57"/>
      <c r="C16" s="58"/>
      <c r="D16" s="59">
        <v>144</v>
      </c>
      <c r="E16" s="68"/>
      <c r="F16" s="77" t="s">
        <v>232</v>
      </c>
      <c r="G16" s="84"/>
      <c r="H16" s="60" t="s">
        <v>227</v>
      </c>
      <c r="I16" s="84"/>
      <c r="J16" s="77" t="s">
        <v>233</v>
      </c>
      <c r="K16" s="71"/>
      <c r="L16" s="59">
        <v>277</v>
      </c>
      <c r="M16" s="58"/>
      <c r="N16" s="57"/>
      <c r="O16" s="95" t="s">
        <v>234</v>
      </c>
    </row>
    <row r="17" spans="1:15" ht="20.25" customHeight="1">
      <c r="A17" s="96"/>
      <c r="B17" s="52">
        <v>24</v>
      </c>
      <c r="C17" s="66">
        <f>'[1]Boy Final 4 game'!G26</f>
        <v>763</v>
      </c>
      <c r="D17" s="67" t="str">
        <f>'[1]Boy Final 4 game'!B26</f>
        <v>Steven Brusseau/Westland J.G.</v>
      </c>
      <c r="E17" s="68"/>
      <c r="F17" s="80">
        <v>204</v>
      </c>
      <c r="G17" s="84"/>
      <c r="H17" s="75">
        <v>232</v>
      </c>
      <c r="I17" s="84"/>
      <c r="J17" s="80" t="s">
        <v>235</v>
      </c>
      <c r="K17" s="71"/>
      <c r="L17" s="67" t="str">
        <f>'[1]Boy Final 4 game'!B24</f>
        <v>Erik Trigger/Swartz Creek</v>
      </c>
      <c r="M17" s="72">
        <f>'[1]Boy Final 4 game'!G24</f>
        <v>767</v>
      </c>
      <c r="N17" s="52">
        <v>22</v>
      </c>
      <c r="O17" s="95"/>
    </row>
    <row r="18" spans="1:15" ht="20.25" customHeight="1">
      <c r="A18" s="56"/>
      <c r="B18" s="57"/>
      <c r="C18" s="58"/>
      <c r="D18" s="59">
        <v>184</v>
      </c>
      <c r="E18" s="77" t="s">
        <v>236</v>
      </c>
      <c r="F18" s="68"/>
      <c r="G18" s="97" t="s">
        <v>237</v>
      </c>
      <c r="H18" s="75"/>
      <c r="I18" s="97" t="s">
        <v>237</v>
      </c>
      <c r="J18" s="76"/>
      <c r="K18" s="81" t="s">
        <v>233</v>
      </c>
      <c r="L18" s="59">
        <v>181</v>
      </c>
      <c r="M18" s="58"/>
      <c r="N18" s="57"/>
      <c r="O18" s="92"/>
    </row>
    <row r="19" spans="1:15" ht="20.25" customHeight="1" thickBot="1">
      <c r="A19" s="82"/>
      <c r="B19" s="52">
        <v>25</v>
      </c>
      <c r="C19" s="66">
        <f>'[1]Boy Final 4 game'!G27</f>
        <v>762</v>
      </c>
      <c r="D19" s="67" t="str">
        <f>'[1]Boy Final 4 game'!B27</f>
        <v>Jon Niemeic/B.C Central</v>
      </c>
      <c r="E19" s="39">
        <v>188</v>
      </c>
      <c r="F19" s="68"/>
      <c r="G19" s="97"/>
      <c r="H19" s="98" t="s">
        <v>237</v>
      </c>
      <c r="I19" s="97"/>
      <c r="J19" s="76"/>
      <c r="K19" s="39">
        <v>204</v>
      </c>
      <c r="L19" s="83" t="str">
        <f>'[1]Boy Final 4 game'!B29</f>
        <v>Ben Waddell/Swartz Creek</v>
      </c>
      <c r="M19" s="53">
        <f>'[1]Boy Final 4 game'!G29</f>
        <v>758</v>
      </c>
      <c r="N19" s="52">
        <v>27</v>
      </c>
      <c r="O19" s="99"/>
    </row>
    <row r="20" spans="2:15" ht="20.25" customHeight="1">
      <c r="B20" s="57"/>
      <c r="C20" s="58"/>
      <c r="D20" s="76">
        <v>188</v>
      </c>
      <c r="E20" s="76"/>
      <c r="F20" s="86" t="s">
        <v>238</v>
      </c>
      <c r="G20" s="84"/>
      <c r="H20" s="98"/>
      <c r="I20" s="84"/>
      <c r="J20" s="100" t="s">
        <v>239</v>
      </c>
      <c r="L20" s="88">
        <v>163</v>
      </c>
      <c r="M20" s="58"/>
      <c r="N20" s="57"/>
      <c r="O20" s="34"/>
    </row>
    <row r="21" spans="2:15" ht="20.25" customHeight="1" thickBot="1">
      <c r="B21" s="57"/>
      <c r="C21" s="58"/>
      <c r="D21" s="39"/>
      <c r="E21" s="39"/>
      <c r="F21" s="86"/>
      <c r="G21" s="84"/>
      <c r="I21" s="84"/>
      <c r="J21" s="101"/>
      <c r="K21" s="76"/>
      <c r="L21" s="39"/>
      <c r="M21" s="58"/>
      <c r="N21" s="57"/>
      <c r="O21" s="34"/>
    </row>
    <row r="22" spans="1:15" ht="20.25" customHeight="1">
      <c r="A22" s="51"/>
      <c r="B22" s="52">
        <v>5</v>
      </c>
      <c r="C22" s="53">
        <f>'[1]Boy Final 4 game'!G7</f>
        <v>822</v>
      </c>
      <c r="D22" s="54" t="str">
        <f>'[1]Boy Final 4 game'!B7</f>
        <v>Jordan Nunn/CA</v>
      </c>
      <c r="E22" s="39"/>
      <c r="F22" s="68"/>
      <c r="G22" s="84"/>
      <c r="H22" s="75"/>
      <c r="I22" s="84"/>
      <c r="J22" s="76"/>
      <c r="L22" s="54" t="str">
        <f>'[1]Boy Final 4 game'!B9</f>
        <v>Jordan Bair/CA</v>
      </c>
      <c r="M22" s="53">
        <f>'[1]Boy Final 4 game'!G9</f>
        <v>819</v>
      </c>
      <c r="N22" s="52">
        <v>7</v>
      </c>
      <c r="O22" s="91"/>
    </row>
    <row r="23" spans="1:15" ht="20.25" customHeight="1">
      <c r="A23" s="56"/>
      <c r="B23" s="57"/>
      <c r="C23" s="58"/>
      <c r="D23" s="59">
        <v>223</v>
      </c>
      <c r="E23" s="60" t="s">
        <v>240</v>
      </c>
      <c r="F23" s="68"/>
      <c r="G23" s="84"/>
      <c r="H23" s="60" t="s">
        <v>241</v>
      </c>
      <c r="I23" s="84"/>
      <c r="J23" s="76"/>
      <c r="K23" s="60" t="s">
        <v>242</v>
      </c>
      <c r="L23" s="59">
        <v>178</v>
      </c>
      <c r="M23" s="58"/>
      <c r="N23" s="57"/>
      <c r="O23" s="92"/>
    </row>
    <row r="24" spans="1:15" ht="20.25" customHeight="1">
      <c r="A24" s="65" t="s">
        <v>220</v>
      </c>
      <c r="B24" s="52">
        <v>12</v>
      </c>
      <c r="C24" s="66">
        <f>'[1]Boy Final 4 game'!G14</f>
        <v>805</v>
      </c>
      <c r="D24" s="67" t="str">
        <f>'[1]Boy Final 4 game'!B14</f>
        <v>Rob Mellin/Brighton</v>
      </c>
      <c r="E24" s="80">
        <v>226</v>
      </c>
      <c r="F24" s="68"/>
      <c r="G24" s="84"/>
      <c r="H24" s="75">
        <v>180</v>
      </c>
      <c r="I24" s="84"/>
      <c r="J24" s="68"/>
      <c r="K24" s="71">
        <v>172</v>
      </c>
      <c r="L24" s="67" t="str">
        <f>'[1]Boy Final 4 game'!B12</f>
        <v>Tyler Fields/Marysville</v>
      </c>
      <c r="M24" s="72">
        <f>'[1]Boy Final 4 game'!G12</f>
        <v>809</v>
      </c>
      <c r="N24" s="52">
        <v>10</v>
      </c>
      <c r="O24" s="93" t="s">
        <v>220</v>
      </c>
    </row>
    <row r="25" spans="1:15" ht="20.25" customHeight="1">
      <c r="A25" s="94" t="s">
        <v>243</v>
      </c>
      <c r="B25" s="57"/>
      <c r="C25" s="58"/>
      <c r="D25" s="59">
        <v>192</v>
      </c>
      <c r="E25" s="68"/>
      <c r="F25" s="77" t="s">
        <v>241</v>
      </c>
      <c r="G25" s="84"/>
      <c r="H25" s="75"/>
      <c r="I25" s="84"/>
      <c r="J25" s="83" t="s">
        <v>227</v>
      </c>
      <c r="K25" s="71"/>
      <c r="L25" s="59">
        <v>148</v>
      </c>
      <c r="M25" s="58"/>
      <c r="N25" s="57"/>
      <c r="O25" s="95" t="s">
        <v>244</v>
      </c>
    </row>
    <row r="26" spans="1:15" ht="20.25" customHeight="1">
      <c r="A26" s="96"/>
      <c r="B26" s="52">
        <v>21</v>
      </c>
      <c r="C26" s="66">
        <f>'[1]Boy Final 4 game'!G23</f>
        <v>769</v>
      </c>
      <c r="D26" s="67" t="str">
        <f>'[1]Boy Final 4 game'!B23</f>
        <v>Robbie Mckinnon/Birch Run  </v>
      </c>
      <c r="E26" s="68"/>
      <c r="F26" s="80">
        <v>222</v>
      </c>
      <c r="G26" s="84"/>
      <c r="H26" s="75"/>
      <c r="I26" s="84"/>
      <c r="J26" s="80" t="s">
        <v>245</v>
      </c>
      <c r="K26" s="71"/>
      <c r="L26" s="67" t="str">
        <f>'[1]Boy Final 4 game'!B25</f>
        <v>Derek Lambert/B.C Central</v>
      </c>
      <c r="M26" s="72">
        <f>'[1]Boy Final 4 game'!G25</f>
        <v>766</v>
      </c>
      <c r="N26" s="52">
        <v>23</v>
      </c>
      <c r="O26" s="95"/>
    </row>
    <row r="27" spans="1:15" ht="20.25" customHeight="1">
      <c r="A27" s="56"/>
      <c r="B27" s="57"/>
      <c r="C27" s="58"/>
      <c r="D27" s="59">
        <v>168</v>
      </c>
      <c r="E27" s="77" t="s">
        <v>246</v>
      </c>
      <c r="F27" s="68"/>
      <c r="G27" s="84"/>
      <c r="H27" s="75"/>
      <c r="I27" s="84"/>
      <c r="J27" s="68"/>
      <c r="K27" s="81" t="s">
        <v>247</v>
      </c>
      <c r="L27" s="59">
        <v>155</v>
      </c>
      <c r="M27" s="58"/>
      <c r="N27" s="57"/>
      <c r="O27" s="92"/>
    </row>
    <row r="28" spans="1:15" ht="20.25" customHeight="1" thickBot="1">
      <c r="A28" s="82"/>
      <c r="B28" s="52">
        <v>28</v>
      </c>
      <c r="C28" s="53">
        <f>'[1]Boy Final 4 game'!G30</f>
        <v>758</v>
      </c>
      <c r="D28" s="83" t="str">
        <f>'[1]Boy Final 4 game'!B30</f>
        <v>Bill Wicker/Westland J Glenn</v>
      </c>
      <c r="E28" s="80">
        <v>178</v>
      </c>
      <c r="F28" s="68"/>
      <c r="G28" s="84"/>
      <c r="H28" s="75"/>
      <c r="I28" s="84"/>
      <c r="J28" s="68"/>
      <c r="K28" s="84">
        <v>171</v>
      </c>
      <c r="L28" s="77" t="str">
        <f>'[1]Boy Final 4 game'!B28</f>
        <v>Chase Reynolds/Brandon</v>
      </c>
      <c r="M28" s="53">
        <f>'[1]Boy Final 4 game'!G28</f>
        <v>759</v>
      </c>
      <c r="N28" s="52">
        <v>26</v>
      </c>
      <c r="O28" s="99"/>
    </row>
    <row r="29" spans="2:15" ht="20.25" customHeight="1" thickBot="1">
      <c r="B29" s="57"/>
      <c r="C29" s="58"/>
      <c r="D29" s="39">
        <v>199</v>
      </c>
      <c r="E29" s="86" t="s">
        <v>248</v>
      </c>
      <c r="F29" s="68"/>
      <c r="G29" s="60" t="s">
        <v>241</v>
      </c>
      <c r="H29" s="102"/>
      <c r="I29" s="83" t="s">
        <v>249</v>
      </c>
      <c r="J29" s="68"/>
      <c r="K29" s="87" t="s">
        <v>250</v>
      </c>
      <c r="L29" s="88">
        <v>207</v>
      </c>
      <c r="M29" s="58"/>
      <c r="N29" s="57"/>
      <c r="O29" s="34"/>
    </row>
    <row r="30" spans="2:15" ht="20.25" customHeight="1" thickBot="1">
      <c r="B30" s="57"/>
      <c r="C30" s="58"/>
      <c r="D30" s="39"/>
      <c r="E30" s="103"/>
      <c r="F30" s="68"/>
      <c r="G30" s="88">
        <v>229</v>
      </c>
      <c r="H30" s="89"/>
      <c r="I30" s="68">
        <v>199</v>
      </c>
      <c r="J30" s="68"/>
      <c r="K30" s="90"/>
      <c r="L30" s="39"/>
      <c r="M30" s="58"/>
      <c r="N30" s="57"/>
      <c r="O30" s="34"/>
    </row>
    <row r="31" spans="1:15" ht="20.25" customHeight="1">
      <c r="A31" s="51"/>
      <c r="B31" s="52">
        <v>4</v>
      </c>
      <c r="C31" s="53">
        <f>'[1]Boy Final 4 game'!G6</f>
        <v>824</v>
      </c>
      <c r="D31" s="54" t="str">
        <f>'[1]Boy Final 4 game'!B6</f>
        <v>Colin Rickey/Gull Lake</v>
      </c>
      <c r="E31" s="68"/>
      <c r="F31" s="68"/>
      <c r="G31" s="76"/>
      <c r="H31" s="75"/>
      <c r="I31" s="68"/>
      <c r="J31" s="68"/>
      <c r="K31" s="76"/>
      <c r="L31" s="54" t="str">
        <f>'[1]Boy Final 4 game'!B4</f>
        <v>Wes Brumitt/Lake Orion</v>
      </c>
      <c r="M31" s="53">
        <f>'[1]Boy Final 4 game'!G4</f>
        <v>868</v>
      </c>
      <c r="N31" s="52">
        <v>2</v>
      </c>
      <c r="O31" s="91"/>
    </row>
    <row r="32" spans="1:15" ht="20.25" customHeight="1">
      <c r="A32" s="56"/>
      <c r="B32" s="57"/>
      <c r="C32" s="58"/>
      <c r="D32" s="59">
        <v>198</v>
      </c>
      <c r="E32" s="77" t="s">
        <v>251</v>
      </c>
      <c r="F32" s="68"/>
      <c r="G32" s="76"/>
      <c r="H32" s="75"/>
      <c r="I32" s="68"/>
      <c r="J32" s="68"/>
      <c r="K32" s="81" t="s">
        <v>227</v>
      </c>
      <c r="L32" s="59">
        <v>220</v>
      </c>
      <c r="M32" s="58"/>
      <c r="N32" s="57"/>
      <c r="O32" s="92"/>
    </row>
    <row r="33" spans="1:15" ht="20.25" customHeight="1">
      <c r="A33" s="65" t="s">
        <v>220</v>
      </c>
      <c r="B33" s="52">
        <v>13</v>
      </c>
      <c r="C33" s="66">
        <f>'[1]Boy Final 4 game'!G15</f>
        <v>800</v>
      </c>
      <c r="D33" s="67" t="str">
        <f>'[1]Boy Final 4 game'!B15</f>
        <v>Dillion McArthur/Davison</v>
      </c>
      <c r="E33" s="80">
        <v>214</v>
      </c>
      <c r="F33" s="68"/>
      <c r="G33" s="76"/>
      <c r="H33" s="75"/>
      <c r="I33" s="68"/>
      <c r="J33" s="68"/>
      <c r="K33" s="76">
        <v>197</v>
      </c>
      <c r="L33" s="67" t="str">
        <f>'[1]Boy Final 4 game'!B17</f>
        <v>Sam Yang/Lake Orion</v>
      </c>
      <c r="M33" s="72">
        <f>'[1]Boy Final 4 game'!G17</f>
        <v>790</v>
      </c>
      <c r="N33" s="52">
        <v>15</v>
      </c>
      <c r="O33" s="93" t="s">
        <v>220</v>
      </c>
    </row>
    <row r="34" spans="1:15" ht="20.25" customHeight="1">
      <c r="A34" s="94" t="s">
        <v>252</v>
      </c>
      <c r="B34" s="57"/>
      <c r="C34" s="58"/>
      <c r="D34" s="59">
        <v>204</v>
      </c>
      <c r="E34" s="68"/>
      <c r="F34" s="77" t="s">
        <v>240</v>
      </c>
      <c r="G34" s="76"/>
      <c r="H34" s="75"/>
      <c r="I34" s="68"/>
      <c r="J34" s="83" t="s">
        <v>249</v>
      </c>
      <c r="K34" s="76"/>
      <c r="L34" s="59">
        <v>179</v>
      </c>
      <c r="M34" s="58"/>
      <c r="N34" s="57"/>
      <c r="O34" s="95" t="s">
        <v>253</v>
      </c>
    </row>
    <row r="35" spans="1:15" ht="20.25" customHeight="1">
      <c r="A35" s="96"/>
      <c r="B35" s="52">
        <v>20</v>
      </c>
      <c r="C35" s="66">
        <f>'[1]Boy Final 4 game'!G22</f>
        <v>775</v>
      </c>
      <c r="D35" s="67" t="str">
        <f>'[1]Boy Final 4 game'!B22</f>
        <v>Chad Birchmeier/Birch Run</v>
      </c>
      <c r="E35" s="68"/>
      <c r="F35" s="39">
        <v>174</v>
      </c>
      <c r="G35" s="76"/>
      <c r="H35" s="75"/>
      <c r="I35" s="76"/>
      <c r="J35" s="70">
        <v>182</v>
      </c>
      <c r="K35" s="76"/>
      <c r="L35" s="67" t="str">
        <f>'[1]Boy Final 4 game'!B20</f>
        <v>Jacob Kersten/Clarkston</v>
      </c>
      <c r="M35" s="72">
        <f>'[1]Boy Final 4 game'!G20</f>
        <v>786</v>
      </c>
      <c r="N35" s="52">
        <v>18</v>
      </c>
      <c r="O35" s="95"/>
    </row>
    <row r="36" spans="1:15" ht="20.25" customHeight="1">
      <c r="A36" s="56"/>
      <c r="B36" s="57"/>
      <c r="C36" s="58"/>
      <c r="D36" s="59">
        <v>157</v>
      </c>
      <c r="E36" s="77" t="s">
        <v>254</v>
      </c>
      <c r="F36" s="39"/>
      <c r="G36" s="76"/>
      <c r="H36" s="75"/>
      <c r="I36" s="76"/>
      <c r="J36" s="70"/>
      <c r="K36" s="81" t="s">
        <v>249</v>
      </c>
      <c r="L36" s="59">
        <v>204</v>
      </c>
      <c r="M36" s="58"/>
      <c r="N36" s="57"/>
      <c r="O36" s="92"/>
    </row>
    <row r="37" spans="1:15" ht="20.25" customHeight="1" thickBot="1">
      <c r="A37" s="82"/>
      <c r="B37" s="52">
        <v>29</v>
      </c>
      <c r="C37" s="53">
        <f>'[1]Boy Final 4 game'!G31</f>
        <v>756</v>
      </c>
      <c r="D37" s="83" t="str">
        <f>'[1]Boy Final 4 game'!B31</f>
        <v>Alex French/Marysville</v>
      </c>
      <c r="E37" s="39">
        <v>150</v>
      </c>
      <c r="F37" s="39"/>
      <c r="G37" s="76"/>
      <c r="H37" s="75"/>
      <c r="I37" s="76"/>
      <c r="J37" s="63"/>
      <c r="K37" s="68">
        <v>201</v>
      </c>
      <c r="L37" s="77" t="str">
        <f>'[1]Boy Final 4 game'!B33</f>
        <v>DeQuincy Adams/CA</v>
      </c>
      <c r="M37" s="53">
        <f>'[1]Boy Final 4 game'!G33</f>
        <v>748</v>
      </c>
      <c r="N37" s="52">
        <v>31</v>
      </c>
      <c r="O37" s="99"/>
    </row>
    <row r="38" spans="4:12" ht="21.75" customHeight="1">
      <c r="D38" s="104">
        <v>191</v>
      </c>
      <c r="E38" s="76"/>
      <c r="F38" s="39"/>
      <c r="G38" s="39"/>
      <c r="H38" s="105"/>
      <c r="I38" s="39"/>
      <c r="L38" s="39">
        <v>169</v>
      </c>
    </row>
  </sheetData>
  <mergeCells count="16">
    <mergeCell ref="A25:A26"/>
    <mergeCell ref="O25:O26"/>
    <mergeCell ref="E29:E30"/>
    <mergeCell ref="A34:A35"/>
    <mergeCell ref="O34:O35"/>
    <mergeCell ref="A16:A17"/>
    <mergeCell ref="O16:O17"/>
    <mergeCell ref="G18:G19"/>
    <mergeCell ref="I18:I19"/>
    <mergeCell ref="H19:H20"/>
    <mergeCell ref="F20:F21"/>
    <mergeCell ref="J20:J21"/>
    <mergeCell ref="A2:O2"/>
    <mergeCell ref="A7:A8"/>
    <mergeCell ref="O7:O8"/>
    <mergeCell ref="E11:E1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workbookViewId="0" topLeftCell="A1">
      <selection activeCell="I31" sqref="I31"/>
    </sheetView>
  </sheetViews>
  <sheetFormatPr defaultColWidth="9.140625" defaultRowHeight="12.75"/>
  <cols>
    <col min="1" max="1" width="11.00390625" style="34" bestFit="1" customWidth="1"/>
    <col min="2" max="2" width="4.7109375" style="0" customWidth="1"/>
    <col min="3" max="3" width="5.7109375" style="35" customWidth="1"/>
    <col min="4" max="4" width="30.7109375" style="119" customWidth="1"/>
    <col min="5" max="8" width="25.7109375" style="0" customWidth="1"/>
    <col min="9" max="9" width="25.8515625" style="0" customWidth="1"/>
    <col min="10" max="10" width="15.7109375" style="0" customWidth="1"/>
  </cols>
  <sheetData>
    <row r="1" spans="1:13" s="50" customFormat="1" ht="41.25" customHeight="1">
      <c r="A1" s="106" t="s">
        <v>255</v>
      </c>
      <c r="B1" s="107"/>
      <c r="C1" s="107"/>
      <c r="D1" s="107"/>
      <c r="E1" s="107"/>
      <c r="F1" s="107"/>
      <c r="G1" s="108"/>
      <c r="H1" s="108"/>
      <c r="I1" s="108"/>
      <c r="J1" s="4"/>
      <c r="K1" s="4"/>
      <c r="L1" s="4"/>
      <c r="M1" s="4"/>
    </row>
    <row r="2" spans="1:13" s="50" customFormat="1" ht="15" customHeight="1" thickBot="1">
      <c r="A2" s="109"/>
      <c r="B2" s="110" t="s">
        <v>215</v>
      </c>
      <c r="C2" s="42" t="s">
        <v>216</v>
      </c>
      <c r="D2" s="107"/>
      <c r="E2" s="107"/>
      <c r="F2" s="111"/>
      <c r="G2" s="111"/>
      <c r="H2" s="111"/>
      <c r="I2" s="111"/>
      <c r="J2" s="4"/>
      <c r="K2" s="4"/>
      <c r="L2" s="4"/>
      <c r="M2" s="4"/>
    </row>
    <row r="3" spans="1:9" ht="15" customHeight="1">
      <c r="A3" s="51"/>
      <c r="B3" s="112">
        <v>1</v>
      </c>
      <c r="C3" s="113">
        <f>'[1]Girls Final 4 game'!G3</f>
        <v>948</v>
      </c>
      <c r="D3" s="114" t="str">
        <f>'[1]Girls Final 4 game'!B3</f>
        <v>Jordan Richard/Tecumseh</v>
      </c>
      <c r="E3" s="39"/>
      <c r="F3" s="39"/>
      <c r="G3" s="39"/>
      <c r="H3" s="39"/>
      <c r="I3" s="39"/>
    </row>
    <row r="4" spans="1:9" ht="15" customHeight="1">
      <c r="A4" s="56"/>
      <c r="D4" s="115">
        <v>207</v>
      </c>
      <c r="E4" s="54" t="s">
        <v>256</v>
      </c>
      <c r="F4" s="39"/>
      <c r="G4" s="39"/>
      <c r="H4" s="39"/>
      <c r="I4" s="39"/>
    </row>
    <row r="5" spans="1:9" ht="15" customHeight="1">
      <c r="A5" s="65" t="s">
        <v>220</v>
      </c>
      <c r="B5" s="112">
        <v>12</v>
      </c>
      <c r="C5" s="113">
        <f>'[1]Girls Final 4 game'!G14</f>
        <v>738</v>
      </c>
      <c r="D5" s="116" t="str">
        <f>'[1]Girls Final 4 game'!B14</f>
        <v>Kenzey Lord/CA</v>
      </c>
      <c r="E5" s="80">
        <v>170</v>
      </c>
      <c r="F5" s="39"/>
      <c r="G5" s="39"/>
      <c r="H5" s="39"/>
      <c r="I5" s="39"/>
    </row>
    <row r="6" spans="1:9" ht="15" customHeight="1">
      <c r="A6" s="117" t="s">
        <v>257</v>
      </c>
      <c r="D6" s="115">
        <v>164</v>
      </c>
      <c r="E6" s="68"/>
      <c r="F6" s="60" t="s">
        <v>258</v>
      </c>
      <c r="G6" s="39"/>
      <c r="H6" s="39"/>
      <c r="I6" s="39"/>
    </row>
    <row r="7" spans="1:9" ht="15" customHeight="1">
      <c r="A7" s="79"/>
      <c r="B7" s="112">
        <v>13</v>
      </c>
      <c r="C7" s="113">
        <f>'[1]Girls Final 4 game'!G15</f>
        <v>733</v>
      </c>
      <c r="D7" s="116" t="str">
        <f>'[1]Girls Final 4 game'!B15</f>
        <v>Rebecka Iversen/Kearsley</v>
      </c>
      <c r="E7" s="68"/>
      <c r="F7" s="80">
        <v>247</v>
      </c>
      <c r="G7" s="39"/>
      <c r="H7" s="39"/>
      <c r="I7" s="39"/>
    </row>
    <row r="8" spans="1:9" ht="15" customHeight="1">
      <c r="A8" s="56"/>
      <c r="D8" s="115">
        <v>191</v>
      </c>
      <c r="E8" s="77" t="s">
        <v>259</v>
      </c>
      <c r="F8" s="68"/>
      <c r="G8" s="39"/>
      <c r="H8" s="39"/>
      <c r="I8" s="39"/>
    </row>
    <row r="9" spans="1:9" ht="15" customHeight="1" thickBot="1">
      <c r="A9" s="82"/>
      <c r="B9" s="112">
        <v>24</v>
      </c>
      <c r="C9" s="113">
        <f>'[1]Girls Final 4 game'!G26</f>
        <v>694</v>
      </c>
      <c r="D9" s="118" t="str">
        <f>'[1]Girls Final 4 game'!B26</f>
        <v>Samantha Lavely/Clarkston</v>
      </c>
      <c r="E9" s="68">
        <v>136</v>
      </c>
      <c r="F9" s="68"/>
      <c r="G9" s="39"/>
      <c r="H9" s="39"/>
      <c r="I9" s="39"/>
    </row>
    <row r="10" spans="4:9" ht="15" customHeight="1">
      <c r="D10" s="119">
        <v>147</v>
      </c>
      <c r="E10" s="86" t="s">
        <v>260</v>
      </c>
      <c r="F10" s="68"/>
      <c r="G10" s="60" t="s">
        <v>256</v>
      </c>
      <c r="H10" s="39"/>
      <c r="I10" s="39"/>
    </row>
    <row r="11" spans="5:9" ht="15" customHeight="1" thickBot="1">
      <c r="E11" s="103"/>
      <c r="F11" s="68"/>
      <c r="G11" s="80">
        <v>206</v>
      </c>
      <c r="H11" s="39"/>
      <c r="I11" s="39"/>
    </row>
    <row r="12" spans="1:9" ht="15" customHeight="1">
      <c r="A12" s="51"/>
      <c r="B12" s="112">
        <v>6</v>
      </c>
      <c r="C12" s="113">
        <f>'[1]Girls Final 4 game'!G8</f>
        <v>784</v>
      </c>
      <c r="D12" s="114" t="str">
        <f>'[1]Girls Final 4 game'!B8</f>
        <v>Brooklyn Greene/Davison</v>
      </c>
      <c r="E12" s="68"/>
      <c r="F12" s="68"/>
      <c r="G12" s="68"/>
      <c r="H12" s="39"/>
      <c r="I12" s="39"/>
    </row>
    <row r="13" spans="1:9" ht="15" customHeight="1">
      <c r="A13" s="56"/>
      <c r="D13" s="120">
        <v>206</v>
      </c>
      <c r="E13" s="83" t="s">
        <v>258</v>
      </c>
      <c r="F13" s="68"/>
      <c r="G13" s="68"/>
      <c r="H13" s="39"/>
      <c r="I13" s="39"/>
    </row>
    <row r="14" spans="1:9" ht="15" customHeight="1">
      <c r="A14" s="65" t="s">
        <v>220</v>
      </c>
      <c r="B14" s="112">
        <v>7</v>
      </c>
      <c r="C14" s="113">
        <f>'[1]Girls Final 4 game'!G9</f>
        <v>770</v>
      </c>
      <c r="D14" s="116" t="str">
        <f>'[1]Girls Final 4 game'!B9</f>
        <v>Shamonica Simon/CA</v>
      </c>
      <c r="E14" s="84">
        <v>202</v>
      </c>
      <c r="F14" s="68"/>
      <c r="G14" s="68"/>
      <c r="H14" s="39"/>
      <c r="I14" s="39"/>
    </row>
    <row r="15" spans="1:9" ht="15" customHeight="1">
      <c r="A15" s="117" t="s">
        <v>261</v>
      </c>
      <c r="D15" s="120">
        <v>159</v>
      </c>
      <c r="E15" s="84"/>
      <c r="F15" s="77" t="s">
        <v>256</v>
      </c>
      <c r="G15" s="68"/>
      <c r="H15" s="39"/>
      <c r="I15" s="39"/>
    </row>
    <row r="16" spans="1:9" ht="15" customHeight="1">
      <c r="A16" s="79"/>
      <c r="B16" s="112">
        <v>18</v>
      </c>
      <c r="C16" s="113">
        <f>'[1]Girls Final 4 game'!G20</f>
        <v>702</v>
      </c>
      <c r="D16" s="116" t="str">
        <f>'[1]Girls Final 4 game'!B20</f>
        <v>Jessica Pate/Westland John Gleen</v>
      </c>
      <c r="E16" s="84"/>
      <c r="F16" s="126" t="s">
        <v>262</v>
      </c>
      <c r="G16" s="68"/>
      <c r="H16" s="39"/>
      <c r="I16" s="39"/>
    </row>
    <row r="17" spans="1:9" ht="15" customHeight="1">
      <c r="A17" s="56"/>
      <c r="D17" s="120">
        <v>167</v>
      </c>
      <c r="E17" s="81" t="s">
        <v>263</v>
      </c>
      <c r="F17" s="97"/>
      <c r="G17" s="68"/>
      <c r="H17" s="39"/>
      <c r="I17" s="39"/>
    </row>
    <row r="18" spans="1:9" ht="15" customHeight="1" thickBot="1">
      <c r="A18" s="82"/>
      <c r="B18" s="112">
        <v>19</v>
      </c>
      <c r="C18" s="113">
        <f>'[1]Girls Final 4 game'!G21</f>
        <v>702</v>
      </c>
      <c r="D18" s="118" t="str">
        <f>'[1]Girls Final 4 game'!B21</f>
        <v>Amanda Clar/Lapeer West</v>
      </c>
      <c r="E18" s="39">
        <v>129</v>
      </c>
      <c r="F18" s="68">
        <v>205</v>
      </c>
      <c r="G18" s="68"/>
      <c r="H18" s="60" t="s">
        <v>264</v>
      </c>
      <c r="I18" s="39"/>
    </row>
    <row r="19" spans="4:9" ht="15" customHeight="1">
      <c r="D19" s="119">
        <v>156</v>
      </c>
      <c r="E19" s="39"/>
      <c r="F19" s="68"/>
      <c r="G19" s="68"/>
      <c r="H19" s="80"/>
      <c r="I19" s="39"/>
    </row>
    <row r="20" spans="5:9" ht="15" customHeight="1" thickBot="1">
      <c r="E20" s="39"/>
      <c r="F20" s="68"/>
      <c r="G20" s="77" t="s">
        <v>258</v>
      </c>
      <c r="H20" s="68"/>
      <c r="I20" s="39"/>
    </row>
    <row r="21" spans="1:9" ht="15" customHeight="1">
      <c r="A21" s="51"/>
      <c r="B21" s="112">
        <v>4</v>
      </c>
      <c r="C21" s="113">
        <f>'[1]Girls Final 4 game'!G6</f>
        <v>803</v>
      </c>
      <c r="D21" s="114" t="str">
        <f>'[1]Girls Final 4 game'!B6</f>
        <v>Sydney Brown/Davison</v>
      </c>
      <c r="E21" s="39"/>
      <c r="F21" s="68"/>
      <c r="G21" s="80">
        <v>214</v>
      </c>
      <c r="H21" s="68"/>
      <c r="I21" s="39"/>
    </row>
    <row r="22" spans="1:9" ht="15" customHeight="1">
      <c r="A22" s="56"/>
      <c r="D22" s="120">
        <v>179</v>
      </c>
      <c r="E22" s="54" t="s">
        <v>265</v>
      </c>
      <c r="F22" s="68"/>
      <c r="G22" s="68"/>
      <c r="H22" s="68"/>
      <c r="I22" s="39"/>
    </row>
    <row r="23" spans="1:9" ht="15" customHeight="1">
      <c r="A23" s="65" t="s">
        <v>220</v>
      </c>
      <c r="B23" s="112">
        <v>9</v>
      </c>
      <c r="C23" s="113">
        <f>'[1]Girls Final 4 game'!G11</f>
        <v>755</v>
      </c>
      <c r="D23" s="116" t="str">
        <f>'[1]Girls Final 4 game'!B11</f>
        <v>Taylor Brown/Davison</v>
      </c>
      <c r="E23" s="80">
        <v>166</v>
      </c>
      <c r="F23" s="68"/>
      <c r="G23" s="68"/>
      <c r="H23" s="68"/>
      <c r="I23" s="39"/>
    </row>
    <row r="24" spans="1:9" ht="15" customHeight="1">
      <c r="A24" s="117" t="s">
        <v>266</v>
      </c>
      <c r="D24" s="120">
        <v>180</v>
      </c>
      <c r="E24" s="68"/>
      <c r="F24" s="77" t="s">
        <v>267</v>
      </c>
      <c r="G24" s="68"/>
      <c r="H24" s="68"/>
      <c r="I24" s="39"/>
    </row>
    <row r="25" spans="1:9" ht="15" customHeight="1">
      <c r="A25" s="79"/>
      <c r="B25" s="112">
        <v>16</v>
      </c>
      <c r="C25" s="113">
        <f>'[1]Girls Final 4 game'!G18</f>
        <v>716</v>
      </c>
      <c r="D25" s="116" t="str">
        <f>'[1]Girls Final 4 game'!B18</f>
        <v>Heidi Martin/Holly</v>
      </c>
      <c r="E25" s="68"/>
      <c r="F25" s="88">
        <v>193</v>
      </c>
      <c r="G25" s="68"/>
      <c r="H25" s="70"/>
      <c r="I25" s="39"/>
    </row>
    <row r="26" spans="1:9" ht="15" customHeight="1">
      <c r="A26" s="56"/>
      <c r="D26" s="120">
        <v>193</v>
      </c>
      <c r="E26" s="83" t="s">
        <v>268</v>
      </c>
      <c r="F26" s="76"/>
      <c r="G26" s="68"/>
      <c r="H26" s="70"/>
      <c r="I26" s="132" t="s">
        <v>280</v>
      </c>
    </row>
    <row r="27" spans="1:9" ht="15" customHeight="1" thickBot="1">
      <c r="A27" s="82"/>
      <c r="B27" s="112">
        <v>21</v>
      </c>
      <c r="C27" s="113">
        <f>'[1]Girls Final 4 game'!G23</f>
        <v>699</v>
      </c>
      <c r="D27" s="118" t="str">
        <f>'[1]Girls Final 4 game'!B23</f>
        <v>Mackenzie Visga/Marysville</v>
      </c>
      <c r="E27" s="80">
        <v>165</v>
      </c>
      <c r="F27" s="76"/>
      <c r="G27" s="70"/>
      <c r="H27" s="70"/>
      <c r="I27" s="132"/>
    </row>
    <row r="28" spans="4:10" ht="15" customHeight="1">
      <c r="D28" s="119">
        <v>225</v>
      </c>
      <c r="E28" s="86" t="s">
        <v>269</v>
      </c>
      <c r="F28" s="76"/>
      <c r="G28" s="86" t="s">
        <v>270</v>
      </c>
      <c r="H28" s="86" t="s">
        <v>270</v>
      </c>
      <c r="I28" s="132"/>
      <c r="J28" s="121"/>
    </row>
    <row r="29" spans="5:10" ht="19.5" customHeight="1" thickBot="1">
      <c r="E29" s="103"/>
      <c r="F29" s="76"/>
      <c r="G29" s="103"/>
      <c r="H29" s="103"/>
      <c r="I29" s="127" t="s">
        <v>221</v>
      </c>
      <c r="J29" s="121"/>
    </row>
    <row r="30" spans="1:10" ht="15" customHeight="1">
      <c r="A30" s="51"/>
      <c r="B30" s="112">
        <v>3</v>
      </c>
      <c r="C30" s="113">
        <f>'[1]Girls Final 4 game'!G5</f>
        <v>813</v>
      </c>
      <c r="D30" s="122" t="str">
        <f>'[1]Girls Final 4 game'!B5</f>
        <v>Taylor Davis/Davison</v>
      </c>
      <c r="E30" s="68"/>
      <c r="F30" s="76"/>
      <c r="G30" s="68"/>
      <c r="H30" s="68"/>
      <c r="I30" s="76"/>
      <c r="J30" s="121"/>
    </row>
    <row r="31" spans="1:10" ht="15" customHeight="1">
      <c r="A31" s="56"/>
      <c r="D31" s="120">
        <v>172</v>
      </c>
      <c r="E31" s="83" t="s">
        <v>271</v>
      </c>
      <c r="F31" s="76"/>
      <c r="G31" s="68"/>
      <c r="H31" s="68"/>
      <c r="I31" s="76"/>
      <c r="J31" s="121"/>
    </row>
    <row r="32" spans="1:10" ht="15" customHeight="1">
      <c r="A32" s="65" t="s">
        <v>220</v>
      </c>
      <c r="B32" s="112">
        <v>10</v>
      </c>
      <c r="C32" s="113">
        <f>'[1]Girls Final 4 game'!G12</f>
        <v>754</v>
      </c>
      <c r="D32" s="116" t="str">
        <f>'[1]Girls Final 4 game'!B12</f>
        <v>Samantha Knight/Gull Lake</v>
      </c>
      <c r="E32" s="84">
        <v>194</v>
      </c>
      <c r="F32" s="76"/>
      <c r="G32" s="68"/>
      <c r="H32" s="68"/>
      <c r="I32" s="76"/>
      <c r="J32" s="121"/>
    </row>
    <row r="33" spans="1:10" ht="15" customHeight="1">
      <c r="A33" s="117" t="s">
        <v>272</v>
      </c>
      <c r="D33" s="120">
        <v>175</v>
      </c>
      <c r="E33" s="84"/>
      <c r="F33" s="60" t="s">
        <v>271</v>
      </c>
      <c r="G33" s="68"/>
      <c r="H33" s="70"/>
      <c r="I33" s="76"/>
      <c r="J33" s="121"/>
    </row>
    <row r="34" spans="1:10" ht="15" customHeight="1">
      <c r="A34" s="117"/>
      <c r="B34" s="112">
        <v>15</v>
      </c>
      <c r="C34" s="113">
        <f>'[1]Girls Final 4 game'!G17</f>
        <v>718</v>
      </c>
      <c r="D34" s="116" t="str">
        <f>'[1]Girls Final 4 game'!B17</f>
        <v>Anna Rurledge/Kearsley</v>
      </c>
      <c r="E34" s="84"/>
      <c r="F34" s="88">
        <v>171</v>
      </c>
      <c r="G34" s="84"/>
      <c r="H34" s="68"/>
      <c r="I34" s="76"/>
      <c r="J34" s="121"/>
    </row>
    <row r="35" spans="1:10" ht="15" customHeight="1">
      <c r="A35" s="56"/>
      <c r="D35" s="120">
        <v>188</v>
      </c>
      <c r="E35" s="83" t="s">
        <v>267</v>
      </c>
      <c r="F35" s="76"/>
      <c r="G35" s="84"/>
      <c r="H35" s="68"/>
      <c r="I35" s="76"/>
      <c r="J35" s="121"/>
    </row>
    <row r="36" spans="1:10" ht="15" customHeight="1" thickBot="1">
      <c r="A36" s="82"/>
      <c r="B36" s="112">
        <v>22</v>
      </c>
      <c r="C36" s="113">
        <f>'[1]Girls Final 4 game'!G24</f>
        <v>696</v>
      </c>
      <c r="D36" s="118" t="str">
        <f>'[1]Girls Final 4 game'!B24</f>
        <v>Dani Doolan/Kearsley</v>
      </c>
      <c r="E36" s="39">
        <v>168</v>
      </c>
      <c r="F36" s="76"/>
      <c r="G36" s="84"/>
      <c r="H36" s="68"/>
      <c r="I36" s="76"/>
      <c r="J36" s="121"/>
    </row>
    <row r="37" spans="4:10" ht="15" customHeight="1">
      <c r="D37" s="119">
        <v>168</v>
      </c>
      <c r="E37" s="39"/>
      <c r="F37" s="76"/>
      <c r="G37" s="84"/>
      <c r="H37" s="68"/>
      <c r="I37" s="76"/>
      <c r="J37" s="123"/>
    </row>
    <row r="38" spans="5:10" ht="15" customHeight="1" thickBot="1">
      <c r="E38" s="39"/>
      <c r="F38" s="76"/>
      <c r="G38" s="83" t="s">
        <v>273</v>
      </c>
      <c r="H38" s="128"/>
      <c r="I38" s="76"/>
      <c r="J38" s="121"/>
    </row>
    <row r="39" spans="1:10" ht="15" customHeight="1">
      <c r="A39" s="51"/>
      <c r="B39" s="112">
        <v>5</v>
      </c>
      <c r="C39" s="113">
        <f>'[1]Girls Final 4 game'!G7</f>
        <v>795</v>
      </c>
      <c r="D39" s="114" t="str">
        <f>'[1]Girls Final 4 game'!B7</f>
        <v>Melissa Sleda/Sandusky</v>
      </c>
      <c r="E39" s="39"/>
      <c r="F39" s="76"/>
      <c r="G39" s="84">
        <v>238</v>
      </c>
      <c r="H39" s="70"/>
      <c r="I39" s="76"/>
      <c r="J39" s="121"/>
    </row>
    <row r="40" spans="1:10" ht="15" customHeight="1">
      <c r="A40" s="56"/>
      <c r="D40" s="120">
        <v>186</v>
      </c>
      <c r="E40" s="54" t="s">
        <v>274</v>
      </c>
      <c r="F40" s="76"/>
      <c r="G40" s="84"/>
      <c r="H40" s="77" t="s">
        <v>273</v>
      </c>
      <c r="I40" s="76"/>
      <c r="J40" s="121"/>
    </row>
    <row r="41" spans="1:10" ht="15" customHeight="1">
      <c r="A41" s="65" t="s">
        <v>220</v>
      </c>
      <c r="B41" s="112">
        <v>8</v>
      </c>
      <c r="C41" s="113">
        <f>'[1]Girls Final 4 game'!G10</f>
        <v>766</v>
      </c>
      <c r="D41" s="116" t="str">
        <f>'[1]Girls Final 4 game'!B10</f>
        <v>Kalee Johnson/Davison</v>
      </c>
      <c r="E41" s="80">
        <v>159</v>
      </c>
      <c r="F41" s="76"/>
      <c r="G41" s="84"/>
      <c r="H41" s="76"/>
      <c r="I41" s="76"/>
      <c r="J41" s="121"/>
    </row>
    <row r="42" spans="1:10" ht="15" customHeight="1">
      <c r="A42" s="117" t="s">
        <v>275</v>
      </c>
      <c r="D42" s="120">
        <v>170</v>
      </c>
      <c r="E42" s="68"/>
      <c r="F42" s="60" t="s">
        <v>273</v>
      </c>
      <c r="G42" s="84"/>
      <c r="H42" s="76"/>
      <c r="I42" s="76"/>
      <c r="J42" s="121"/>
    </row>
    <row r="43" spans="1:10" ht="15" customHeight="1">
      <c r="A43" s="117"/>
      <c r="B43" s="112">
        <v>17</v>
      </c>
      <c r="C43" s="113">
        <f>'[1]Girls Final 4 game'!G19</f>
        <v>704</v>
      </c>
      <c r="D43" s="116" t="str">
        <f>'[1]Girls Final 4 game'!B19</f>
        <v>Emily Dietz/Westland John Glenn</v>
      </c>
      <c r="E43" s="68"/>
      <c r="F43" s="129" t="s">
        <v>276</v>
      </c>
      <c r="G43" s="68"/>
      <c r="H43" s="76"/>
      <c r="I43" s="76"/>
      <c r="J43" s="121"/>
    </row>
    <row r="44" spans="1:10" ht="15" customHeight="1">
      <c r="A44" s="56"/>
      <c r="D44" s="120">
        <v>157</v>
      </c>
      <c r="E44" s="77" t="s">
        <v>277</v>
      </c>
      <c r="F44" s="130"/>
      <c r="G44" s="68"/>
      <c r="H44" s="76"/>
      <c r="I44" s="76"/>
      <c r="J44" s="121"/>
    </row>
    <row r="45" spans="1:10" ht="15" customHeight="1" thickBot="1">
      <c r="A45" s="82"/>
      <c r="B45" s="112">
        <v>20</v>
      </c>
      <c r="C45" s="113">
        <f>'[1]Girls Final 4 game'!G22</f>
        <v>701</v>
      </c>
      <c r="D45" s="118" t="str">
        <f>'[1]Girls Final 4 game'!B22</f>
        <v>Keri Molloy/Sandusky</v>
      </c>
      <c r="E45" s="68">
        <v>185</v>
      </c>
      <c r="F45" s="84">
        <v>234</v>
      </c>
      <c r="G45" s="68"/>
      <c r="H45" s="76"/>
      <c r="I45" s="75"/>
      <c r="J45" s="121"/>
    </row>
    <row r="46" spans="4:9" ht="15" customHeight="1">
      <c r="D46" s="119">
        <v>143</v>
      </c>
      <c r="E46" s="86" t="s">
        <v>278</v>
      </c>
      <c r="F46" s="84"/>
      <c r="G46" s="77" t="s">
        <v>264</v>
      </c>
      <c r="H46" s="76"/>
      <c r="I46" s="76"/>
    </row>
    <row r="47" spans="5:9" ht="15" customHeight="1" thickBot="1">
      <c r="E47" s="103"/>
      <c r="F47" s="84"/>
      <c r="G47" s="76">
        <v>268</v>
      </c>
      <c r="H47" s="76"/>
      <c r="I47" s="76"/>
    </row>
    <row r="48" spans="1:9" ht="15" customHeight="1">
      <c r="A48" s="51"/>
      <c r="B48" s="112">
        <v>2</v>
      </c>
      <c r="C48" s="113">
        <f>'[1]Girls Final 4 game'!G4</f>
        <v>854</v>
      </c>
      <c r="D48" s="114" t="str">
        <f>'[1]Girls Final 4 game'!B4</f>
        <v>Haley Richard/Tecumseh</v>
      </c>
      <c r="E48" s="68"/>
      <c r="F48" s="84"/>
      <c r="G48" s="76"/>
      <c r="H48" s="76"/>
      <c r="I48" s="76"/>
    </row>
    <row r="49" spans="1:9" ht="15" customHeight="1">
      <c r="A49" s="56"/>
      <c r="D49" s="120">
        <v>218</v>
      </c>
      <c r="E49" s="83" t="s">
        <v>273</v>
      </c>
      <c r="F49" s="84"/>
      <c r="G49" s="76"/>
      <c r="H49" s="76"/>
      <c r="I49" s="76"/>
    </row>
    <row r="50" spans="1:9" ht="15" customHeight="1">
      <c r="A50" s="65" t="s">
        <v>220</v>
      </c>
      <c r="B50" s="112">
        <v>11</v>
      </c>
      <c r="C50" s="113">
        <f>'[1]Girls Final 4 game'!G13</f>
        <v>740</v>
      </c>
      <c r="D50" s="116" t="str">
        <f>'[1]Girls Final 4 game'!B13</f>
        <v>Kayla Emmendorfer/Kearsley</v>
      </c>
      <c r="E50" s="84">
        <v>189</v>
      </c>
      <c r="F50" s="84"/>
      <c r="G50" s="76"/>
      <c r="H50" s="76"/>
      <c r="I50" s="76"/>
    </row>
    <row r="51" spans="1:9" ht="15" customHeight="1">
      <c r="A51" s="117" t="s">
        <v>279</v>
      </c>
      <c r="D51" s="120">
        <v>158</v>
      </c>
      <c r="E51" s="84"/>
      <c r="F51" s="83" t="s">
        <v>264</v>
      </c>
      <c r="G51" s="76"/>
      <c r="H51" s="76"/>
      <c r="I51" s="76"/>
    </row>
    <row r="52" spans="1:9" ht="15" customHeight="1">
      <c r="A52" s="117"/>
      <c r="B52" s="112">
        <v>14</v>
      </c>
      <c r="C52" s="113">
        <f>'[1]Girls Final 4 game'!G16</f>
        <v>725</v>
      </c>
      <c r="D52" s="116" t="str">
        <f>'[1]Girls Final 4 game'!B16</f>
        <v>Hannah Ploof/Kearsley</v>
      </c>
      <c r="E52" s="84"/>
      <c r="F52" s="88">
        <v>234</v>
      </c>
      <c r="G52" s="131"/>
      <c r="H52" s="131"/>
      <c r="I52" s="63"/>
    </row>
    <row r="53" spans="1:9" ht="15" customHeight="1">
      <c r="A53" s="56"/>
      <c r="D53" s="120">
        <v>176</v>
      </c>
      <c r="E53" s="83" t="s">
        <v>264</v>
      </c>
      <c r="F53" s="131"/>
      <c r="G53" s="131"/>
      <c r="H53" s="131"/>
      <c r="I53" s="63"/>
    </row>
    <row r="54" spans="1:9" ht="15" customHeight="1" thickBot="1">
      <c r="A54" s="82"/>
      <c r="B54" s="112">
        <v>23</v>
      </c>
      <c r="C54" s="113">
        <f>'[1]Girls Final 4 game'!G25</f>
        <v>695</v>
      </c>
      <c r="D54" s="118" t="str">
        <f>'[1]Girls Final 4 game'!B25</f>
        <v>Yakira Hughes/CA</v>
      </c>
      <c r="E54" s="3">
        <v>192</v>
      </c>
      <c r="F54" s="124"/>
      <c r="G54" s="124"/>
      <c r="H54" s="125"/>
      <c r="I54" s="121"/>
    </row>
    <row r="55" spans="4:8" ht="12.75">
      <c r="D55" s="119">
        <v>153</v>
      </c>
      <c r="E55" s="119"/>
      <c r="F55" s="124"/>
      <c r="G55" s="124"/>
      <c r="H55" s="124"/>
    </row>
    <row r="56" ht="12.75"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</sheetData>
  <mergeCells count="14">
    <mergeCell ref="I26:I28"/>
    <mergeCell ref="A42:A43"/>
    <mergeCell ref="F43:F44"/>
    <mergeCell ref="E46:E47"/>
    <mergeCell ref="A51:A52"/>
    <mergeCell ref="A24:A25"/>
    <mergeCell ref="E28:E29"/>
    <mergeCell ref="G28:G29"/>
    <mergeCell ref="H28:H29"/>
    <mergeCell ref="A33:A34"/>
    <mergeCell ref="A15:A16"/>
    <mergeCell ref="F16:F17"/>
    <mergeCell ref="A6:A7"/>
    <mergeCell ref="E10:E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colebowl28</dc:creator>
  <cp:keywords/>
  <dc:description/>
  <cp:lastModifiedBy>colebowl28</cp:lastModifiedBy>
  <dcterms:created xsi:type="dcterms:W3CDTF">2014-02-03T04:18:51Z</dcterms:created>
  <dcterms:modified xsi:type="dcterms:W3CDTF">2014-02-03T04:26:50Z</dcterms:modified>
  <cp:category/>
  <cp:version/>
  <cp:contentType/>
  <cp:contentStatus/>
</cp:coreProperties>
</file>