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2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2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90" windowWidth="19320" windowHeight="9690" activeTab="0"/>
  </bookViews>
  <sheets>
    <sheet name="Boys  Varsity" sheetId="10" r:id="rId1"/>
    <sheet name="Boys JV" sheetId="11" r:id="rId2"/>
    <sheet name="Girls Varsity" sheetId="12" r:id="rId3"/>
    <sheet name="Girls JV" sheetId="13" r:id="rId4"/>
    <sheet name="Individual Winners" sheetId="15" r:id="rId5"/>
    <sheet name="Best of 2BV" sheetId="5" r:id="rId6"/>
    <sheet name="Best of 2 GV" sheetId="7" r:id="rId7"/>
    <sheet name="Best OF 2 BJV" sheetId="8" r:id="rId8"/>
    <sheet name="Teams" sheetId="3" r:id="rId9"/>
    <sheet name="Best of 2 GJV" sheetId="9" r:id="rId10"/>
    <sheet name="Data " sheetId="1" r:id="rId11"/>
    <sheet name="Sheet8" sheetId="14" r:id="rId12"/>
  </sheets>
  <definedNames>
    <definedName name="_xlnm._FilterDatabase" localSheetId="10" hidden="1">'Data '!$A$1:$P$261</definedName>
  </definedNames>
  <calcPr calcId="145621"/>
  <pivotCaches>
    <pivotCache cacheId="0" r:id="rId13"/>
    <pivotCache cacheId="1" r:id="rId14"/>
    <pivotCache cacheId="2" r:id="rId15"/>
  </pivotCaches>
</workbook>
</file>

<file path=xl/sharedStrings.xml><?xml version="1.0" encoding="utf-8"?>
<sst xmlns="http://schemas.openxmlformats.org/spreadsheetml/2006/main" count="2474" uniqueCount="421">
  <si>
    <t>School</t>
  </si>
  <si>
    <t>Category</t>
  </si>
  <si>
    <t>Name Last</t>
  </si>
  <si>
    <t>Name First</t>
  </si>
  <si>
    <t>Game 1</t>
  </si>
  <si>
    <t>Game 2</t>
  </si>
  <si>
    <t>Game 3</t>
  </si>
  <si>
    <t xml:space="preserve">Series </t>
  </si>
  <si>
    <t>BV</t>
  </si>
  <si>
    <t>Grand Total</t>
  </si>
  <si>
    <t>Sum of Game 1</t>
  </si>
  <si>
    <t>Sum of Game 2</t>
  </si>
  <si>
    <t>Sum of Game 3</t>
  </si>
  <si>
    <t>Team #</t>
  </si>
  <si>
    <t>Mark</t>
  </si>
  <si>
    <t>Steve</t>
  </si>
  <si>
    <t>Split 1</t>
  </si>
  <si>
    <t>Split 2</t>
  </si>
  <si>
    <t>Smith</t>
  </si>
  <si>
    <t>Brown</t>
  </si>
  <si>
    <t>Johnson</t>
  </si>
  <si>
    <t>Baker 1</t>
  </si>
  <si>
    <t>Baker2</t>
  </si>
  <si>
    <t>Sum of Baker 1</t>
  </si>
  <si>
    <t>Sum of Baker2</t>
  </si>
  <si>
    <t>Sum of Total Pins</t>
  </si>
  <si>
    <t>GM1+2</t>
  </si>
  <si>
    <t>GM 2+3</t>
  </si>
  <si>
    <t>Best 2</t>
  </si>
  <si>
    <t>Utica High School</t>
  </si>
  <si>
    <t>Young</t>
  </si>
  <si>
    <t>Mazza</t>
  </si>
  <si>
    <t>Venturini</t>
  </si>
  <si>
    <t>Hood</t>
  </si>
  <si>
    <t>McNeil</t>
  </si>
  <si>
    <t>Lynn</t>
  </si>
  <si>
    <t>Josh</t>
  </si>
  <si>
    <t>Adam</t>
  </si>
  <si>
    <t>Joe</t>
  </si>
  <si>
    <t>Andrew</t>
  </si>
  <si>
    <t>Tyler</t>
  </si>
  <si>
    <t>David</t>
  </si>
  <si>
    <t>Uitca</t>
  </si>
  <si>
    <t>Blank</t>
  </si>
  <si>
    <t>Jankowiak</t>
  </si>
  <si>
    <t>Klinkon</t>
  </si>
  <si>
    <t>Connell</t>
  </si>
  <si>
    <t>Prisza</t>
  </si>
  <si>
    <t>Barns</t>
  </si>
  <si>
    <t>Cameron</t>
  </si>
  <si>
    <t>Ryan</t>
  </si>
  <si>
    <t>Chase</t>
  </si>
  <si>
    <t>Brady</t>
  </si>
  <si>
    <t>Cerku</t>
  </si>
  <si>
    <t>Alec</t>
  </si>
  <si>
    <t>GV</t>
  </si>
  <si>
    <t>Baranski</t>
  </si>
  <si>
    <t>Molina</t>
  </si>
  <si>
    <t>Barthlow</t>
  </si>
  <si>
    <t>Overton</t>
  </si>
  <si>
    <t>Kisielewicz</t>
  </si>
  <si>
    <t>Megan</t>
  </si>
  <si>
    <t>Cynda</t>
  </si>
  <si>
    <t>Makayla</t>
  </si>
  <si>
    <t>Lindsey</t>
  </si>
  <si>
    <t>Colette</t>
  </si>
  <si>
    <t>Tara</t>
  </si>
  <si>
    <t>Jennifer</t>
  </si>
  <si>
    <t>Franek</t>
  </si>
  <si>
    <t xml:space="preserve">Utica </t>
  </si>
  <si>
    <t>Dakota High School</t>
  </si>
  <si>
    <t>GJV</t>
  </si>
  <si>
    <t>Peters</t>
  </si>
  <si>
    <t>Jachcinski</t>
  </si>
  <si>
    <t>Tayloy</t>
  </si>
  <si>
    <t>Watts</t>
  </si>
  <si>
    <t>Spano</t>
  </si>
  <si>
    <t>McBride</t>
  </si>
  <si>
    <t>Long</t>
  </si>
  <si>
    <t>Munchez</t>
  </si>
  <si>
    <t>Mike</t>
  </si>
  <si>
    <t>Justin</t>
  </si>
  <si>
    <t>Patrick</t>
  </si>
  <si>
    <t>Jeremy</t>
  </si>
  <si>
    <t>Austin</t>
  </si>
  <si>
    <t>Manierski</t>
  </si>
  <si>
    <t>Price</t>
  </si>
  <si>
    <t>Foate</t>
  </si>
  <si>
    <t>James</t>
  </si>
  <si>
    <t>Anderson</t>
  </si>
  <si>
    <t>Dove</t>
  </si>
  <si>
    <t>Brendan</t>
  </si>
  <si>
    <t>Trevor</t>
  </si>
  <si>
    <t>Michael</t>
  </si>
  <si>
    <t>Devin</t>
  </si>
  <si>
    <t>Blank2</t>
  </si>
  <si>
    <t>Mikaelian</t>
  </si>
  <si>
    <t>Forton</t>
  </si>
  <si>
    <t>Solnik</t>
  </si>
  <si>
    <t>Nottle</t>
  </si>
  <si>
    <t>Stade</t>
  </si>
  <si>
    <t>Gusimano</t>
  </si>
  <si>
    <t>Juricny</t>
  </si>
  <si>
    <t>Nicole</t>
  </si>
  <si>
    <t>Sarah</t>
  </si>
  <si>
    <t>Marissa</t>
  </si>
  <si>
    <t>Jenna</t>
  </si>
  <si>
    <t>Sierra</t>
  </si>
  <si>
    <t>Samantha</t>
  </si>
  <si>
    <t>Ashlee</t>
  </si>
  <si>
    <t>Carbery</t>
  </si>
  <si>
    <t>Gindlesperger</t>
  </si>
  <si>
    <t>Jordan</t>
  </si>
  <si>
    <t>Lipinski</t>
  </si>
  <si>
    <t>Beard</t>
  </si>
  <si>
    <t>Hair</t>
  </si>
  <si>
    <t>Neurmann</t>
  </si>
  <si>
    <t>Maya</t>
  </si>
  <si>
    <t>Ashley</t>
  </si>
  <si>
    <t>Kaitlyn</t>
  </si>
  <si>
    <t>Makenzie</t>
  </si>
  <si>
    <t>Amy</t>
  </si>
  <si>
    <t>Olivia</t>
  </si>
  <si>
    <t xml:space="preserve">Dakota </t>
  </si>
  <si>
    <t>Lake Shore High School</t>
  </si>
  <si>
    <t>Gottman</t>
  </si>
  <si>
    <t>Frogge</t>
  </si>
  <si>
    <t>Luckas</t>
  </si>
  <si>
    <t>Lowry</t>
  </si>
  <si>
    <t>Genord</t>
  </si>
  <si>
    <t>Chaffin</t>
  </si>
  <si>
    <t>Copp</t>
  </si>
  <si>
    <t>Jake</t>
  </si>
  <si>
    <t>Jerry</t>
  </si>
  <si>
    <t>Alex</t>
  </si>
  <si>
    <t>Cody</t>
  </si>
  <si>
    <t>Gabriel</t>
  </si>
  <si>
    <t>Dylan</t>
  </si>
  <si>
    <t>Salk</t>
  </si>
  <si>
    <t>Kuffer</t>
  </si>
  <si>
    <t>Bedard</t>
  </si>
  <si>
    <t>Bojnowski</t>
  </si>
  <si>
    <t>Boran</t>
  </si>
  <si>
    <t>Preville</t>
  </si>
  <si>
    <t>Tedeschi</t>
  </si>
  <si>
    <t>Rayner</t>
  </si>
  <si>
    <t>Griffin</t>
  </si>
  <si>
    <t>Nathan</t>
  </si>
  <si>
    <t>Sky</t>
  </si>
  <si>
    <t>Kenny</t>
  </si>
  <si>
    <t>Rob</t>
  </si>
  <si>
    <t>Kevin</t>
  </si>
  <si>
    <t>Roseville High School</t>
  </si>
  <si>
    <t>Miller</t>
  </si>
  <si>
    <t>Doebler</t>
  </si>
  <si>
    <t>Hamilton</t>
  </si>
  <si>
    <t>UHL</t>
  </si>
  <si>
    <t>Rolder</t>
  </si>
  <si>
    <t>Houvener</t>
  </si>
  <si>
    <t>Radcliff</t>
  </si>
  <si>
    <t>Dan</t>
  </si>
  <si>
    <t>Sean</t>
  </si>
  <si>
    <t>Jush</t>
  </si>
  <si>
    <t>Kyle</t>
  </si>
  <si>
    <t>Roseville</t>
  </si>
  <si>
    <t>Eisenhower High School</t>
  </si>
  <si>
    <t>Krett</t>
  </si>
  <si>
    <t>Driscoll</t>
  </si>
  <si>
    <t>Nevorski</t>
  </si>
  <si>
    <t>Craft</t>
  </si>
  <si>
    <t>Morrison</t>
  </si>
  <si>
    <t>Schneider</t>
  </si>
  <si>
    <t>Eisenhower</t>
  </si>
  <si>
    <t>Blank1</t>
  </si>
  <si>
    <t>Nicholas</t>
  </si>
  <si>
    <t>Nick</t>
  </si>
  <si>
    <t>Jesse</t>
  </si>
  <si>
    <t>McNamara</t>
  </si>
  <si>
    <t>Schider</t>
  </si>
  <si>
    <t>Zynda</t>
  </si>
  <si>
    <t>Ireland</t>
  </si>
  <si>
    <t>Hannah</t>
  </si>
  <si>
    <t>Madison</t>
  </si>
  <si>
    <t>Yakimovich</t>
  </si>
  <si>
    <t>Carly</t>
  </si>
  <si>
    <t>Haley</t>
  </si>
  <si>
    <t>Elizabeth</t>
  </si>
  <si>
    <t>Davison High School</t>
  </si>
  <si>
    <t>Tubbs</t>
  </si>
  <si>
    <t>Carline</t>
  </si>
  <si>
    <t>McGrath</t>
  </si>
  <si>
    <t>McGuire</t>
  </si>
  <si>
    <t>McMann</t>
  </si>
  <si>
    <t>Markuszewski</t>
  </si>
  <si>
    <t>Nagy</t>
  </si>
  <si>
    <t>Mayer</t>
  </si>
  <si>
    <t>Connor</t>
  </si>
  <si>
    <t>Noah</t>
  </si>
  <si>
    <t>Livingston</t>
  </si>
  <si>
    <t>Boyer</t>
  </si>
  <si>
    <t>Judd</t>
  </si>
  <si>
    <t>Davis</t>
  </si>
  <si>
    <t>Myranda</t>
  </si>
  <si>
    <t>Kailee</t>
  </si>
  <si>
    <t>Sydney</t>
  </si>
  <si>
    <t>Taylor</t>
  </si>
  <si>
    <t>Brooke</t>
  </si>
  <si>
    <t>Emylee</t>
  </si>
  <si>
    <t>Alisa</t>
  </si>
  <si>
    <t>Warren Mott High School</t>
  </si>
  <si>
    <t>Decker</t>
  </si>
  <si>
    <t>Churchill</t>
  </si>
  <si>
    <t>Dickens</t>
  </si>
  <si>
    <t>Thorn</t>
  </si>
  <si>
    <t>Stroshein</t>
  </si>
  <si>
    <t>Srtoshein</t>
  </si>
  <si>
    <t>Moronczyk</t>
  </si>
  <si>
    <t>Joey</t>
  </si>
  <si>
    <t>Randy</t>
  </si>
  <si>
    <t>Mott</t>
  </si>
  <si>
    <t>Frazho</t>
  </si>
  <si>
    <t>Kroll</t>
  </si>
  <si>
    <t>Walters</t>
  </si>
  <si>
    <t>Gould</t>
  </si>
  <si>
    <t>Ward</t>
  </si>
  <si>
    <t>Morrell</t>
  </si>
  <si>
    <t>Miyaza</t>
  </si>
  <si>
    <t>Kraft</t>
  </si>
  <si>
    <t>Daniell</t>
  </si>
  <si>
    <t>Lauren</t>
  </si>
  <si>
    <t>Angela</t>
  </si>
  <si>
    <t>Katie</t>
  </si>
  <si>
    <t>Beverly</t>
  </si>
  <si>
    <t>Armada High School</t>
  </si>
  <si>
    <t>Bork</t>
  </si>
  <si>
    <t>Hammer</t>
  </si>
  <si>
    <t>Doering</t>
  </si>
  <si>
    <t>Geisler</t>
  </si>
  <si>
    <t>Carrisales</t>
  </si>
  <si>
    <t>Medley</t>
  </si>
  <si>
    <t>Garavaglia</t>
  </si>
  <si>
    <t>Casamer</t>
  </si>
  <si>
    <t>Garrett</t>
  </si>
  <si>
    <t>Matt</t>
  </si>
  <si>
    <t>Mackowiak</t>
  </si>
  <si>
    <t>Hayes</t>
  </si>
  <si>
    <t>Mckay</t>
  </si>
  <si>
    <t>Michalski</t>
  </si>
  <si>
    <t>Cresenti</t>
  </si>
  <si>
    <t>Bless</t>
  </si>
  <si>
    <t>LCN</t>
  </si>
  <si>
    <t>BJVA</t>
  </si>
  <si>
    <t>Lanse Creuse North High School</t>
  </si>
  <si>
    <t>Thomas</t>
  </si>
  <si>
    <t>Wheeler</t>
  </si>
  <si>
    <t>Verhamme</t>
  </si>
  <si>
    <t>Valentino</t>
  </si>
  <si>
    <t>LCNBJVA</t>
  </si>
  <si>
    <t>Sawyer</t>
  </si>
  <si>
    <t>Weldon</t>
  </si>
  <si>
    <t>Jacob</t>
  </si>
  <si>
    <t>Hernandez</t>
  </si>
  <si>
    <t>Schulwitz</t>
  </si>
  <si>
    <t>Schleben</t>
  </si>
  <si>
    <t>Spaller</t>
  </si>
  <si>
    <t>Sternicki</t>
  </si>
  <si>
    <t>Allen</t>
  </si>
  <si>
    <t>Justice</t>
  </si>
  <si>
    <t>Mitchell</t>
  </si>
  <si>
    <t>Greg</t>
  </si>
  <si>
    <t>Darryle</t>
  </si>
  <si>
    <t>LCNBJVB</t>
  </si>
  <si>
    <t>Meade</t>
  </si>
  <si>
    <t>Holeton</t>
  </si>
  <si>
    <t>Belanger</t>
  </si>
  <si>
    <t>Gainor</t>
  </si>
  <si>
    <t>O'connor</t>
  </si>
  <si>
    <t>Alyssa</t>
  </si>
  <si>
    <t>Jackie</t>
  </si>
  <si>
    <t>Selina</t>
  </si>
  <si>
    <t>LCNGV</t>
  </si>
  <si>
    <t>Renock</t>
  </si>
  <si>
    <t>Murry</t>
  </si>
  <si>
    <t>Bommarito</t>
  </si>
  <si>
    <t>Ross</t>
  </si>
  <si>
    <t>Farrah</t>
  </si>
  <si>
    <t>Kayla</t>
  </si>
  <si>
    <t>Tiara</t>
  </si>
  <si>
    <t>Imari</t>
  </si>
  <si>
    <t>LCNGJV</t>
  </si>
  <si>
    <t>Henry Ford II High School</t>
  </si>
  <si>
    <t>Awkal</t>
  </si>
  <si>
    <t>Blaszczyk</t>
  </si>
  <si>
    <t>Gray</t>
  </si>
  <si>
    <t>Hudgens</t>
  </si>
  <si>
    <t>MacPherson</t>
  </si>
  <si>
    <t>Vansice</t>
  </si>
  <si>
    <t>Samer</t>
  </si>
  <si>
    <t>Justine</t>
  </si>
  <si>
    <t>HFIIBV</t>
  </si>
  <si>
    <t>Besola</t>
  </si>
  <si>
    <t>Lucas</t>
  </si>
  <si>
    <t>Pratt</t>
  </si>
  <si>
    <t>Prebelich</t>
  </si>
  <si>
    <t>Dicicco</t>
  </si>
  <si>
    <t>Avery</t>
  </si>
  <si>
    <t>Austen</t>
  </si>
  <si>
    <t>Dionte</t>
  </si>
  <si>
    <t>Gino</t>
  </si>
  <si>
    <t>Hanselman</t>
  </si>
  <si>
    <t>McCreary</t>
  </si>
  <si>
    <t>Parkin</t>
  </si>
  <si>
    <t>Wagner</t>
  </si>
  <si>
    <t>Mcinerney</t>
  </si>
  <si>
    <t>Jessica</t>
  </si>
  <si>
    <t>Emily</t>
  </si>
  <si>
    <t>Liz</t>
  </si>
  <si>
    <t>Melissa</t>
  </si>
  <si>
    <t>HFIIGV</t>
  </si>
  <si>
    <t>Craven</t>
  </si>
  <si>
    <t>Dzikowski</t>
  </si>
  <si>
    <t>Hargash</t>
  </si>
  <si>
    <t>Jones</t>
  </si>
  <si>
    <t>McInerney</t>
  </si>
  <si>
    <t>Laratta</t>
  </si>
  <si>
    <t>Jonni</t>
  </si>
  <si>
    <t>Amber</t>
  </si>
  <si>
    <t>Amanda</t>
  </si>
  <si>
    <t>Kari</t>
  </si>
  <si>
    <t>Sara</t>
  </si>
  <si>
    <t>Kylie</t>
  </si>
  <si>
    <t>(Multiple Items)</t>
  </si>
  <si>
    <t>Bye</t>
  </si>
  <si>
    <t>Girls Varsity Bracket</t>
  </si>
  <si>
    <t>Utica High School Bowling Invitational</t>
  </si>
  <si>
    <t>Girls JV Bracket</t>
  </si>
  <si>
    <t>Boys JV Bracket</t>
  </si>
  <si>
    <t>Boys Varsity Bracket</t>
  </si>
  <si>
    <t>Lane #</t>
  </si>
  <si>
    <t>Boys Varsity</t>
  </si>
  <si>
    <t>Girls  Varsity</t>
  </si>
  <si>
    <t>Lanse Creuse North High School "A"</t>
  </si>
  <si>
    <t>Lanse Creuse North High School "B"</t>
  </si>
  <si>
    <t>Boys Junior Varsity</t>
  </si>
  <si>
    <t>Girls Junior Varsity</t>
  </si>
  <si>
    <t>Schools</t>
  </si>
  <si>
    <t>Pfeiffer</t>
  </si>
  <si>
    <t>Values</t>
  </si>
  <si>
    <t>Dorian</t>
  </si>
  <si>
    <t>Polsinelli</t>
  </si>
  <si>
    <t>Bradley</t>
  </si>
  <si>
    <t>Goss</t>
  </si>
  <si>
    <t>GM 1 + 3</t>
  </si>
  <si>
    <t>Armada</t>
  </si>
  <si>
    <t>Lance Cruese North</t>
  </si>
  <si>
    <t>Lake Shore</t>
  </si>
  <si>
    <t>Dakota</t>
  </si>
  <si>
    <t>Warren Mott</t>
  </si>
  <si>
    <t>Utica</t>
  </si>
  <si>
    <t>Henry Ford</t>
  </si>
  <si>
    <t>Davison</t>
  </si>
  <si>
    <t>Lanse Cruese North  "B"</t>
  </si>
  <si>
    <t>Lance Cruese North  "A"</t>
  </si>
  <si>
    <t>B0YS VARSITY MEDAL RESULTS</t>
  </si>
  <si>
    <t>2 Game Consecutive Winners</t>
  </si>
  <si>
    <t xml:space="preserve">3 Game Total  Winners      </t>
  </si>
  <si>
    <t>Champion</t>
  </si>
  <si>
    <t>Gabriel Genord          Lakeshore          467</t>
  </si>
  <si>
    <t xml:space="preserve">Trevor Mackowiak      </t>
  </si>
  <si>
    <t xml:space="preserve">LCN     </t>
  </si>
  <si>
    <t>2nd Place</t>
  </si>
  <si>
    <t>Joe McNeil                   Utica                     464</t>
  </si>
  <si>
    <t xml:space="preserve">Kyle Hayes                          </t>
  </si>
  <si>
    <t>3rd Place</t>
  </si>
  <si>
    <t>Andrew Watts            Dakota                 450</t>
  </si>
  <si>
    <t>Andrew Venturini</t>
  </si>
  <si>
    <t>4th Place</t>
  </si>
  <si>
    <t>Andrew Venturini     Utica                    449</t>
  </si>
  <si>
    <t xml:space="preserve">Gabriel Genord                 </t>
  </si>
  <si>
    <t>Lakeshore</t>
  </si>
  <si>
    <t>5th Place</t>
  </si>
  <si>
    <t>Kyle  Hayes                  LCN                       448</t>
  </si>
  <si>
    <t xml:space="preserve">Andrew Watts                   </t>
  </si>
  <si>
    <t>BOYS JV MEDAL RESULTS</t>
  </si>
  <si>
    <t>3 Game Total Winners</t>
  </si>
  <si>
    <t xml:space="preserve"> Kenny Preville           Lakeshore          441</t>
  </si>
  <si>
    <t xml:space="preserve">Jake Schleben                   </t>
  </si>
  <si>
    <t>LCN B</t>
  </si>
  <si>
    <t>Connor McGrath         Davison               406</t>
  </si>
  <si>
    <t>Connor McGrath</t>
  </si>
  <si>
    <t>Jeremy Bojnowski     Lakeshore          403</t>
  </si>
  <si>
    <t xml:space="preserve">Steve Baranski                  </t>
  </si>
  <si>
    <t>Ryan Tubbs                   Davison               403</t>
  </si>
  <si>
    <t xml:space="preserve">Ryan Tubbs                         </t>
  </si>
  <si>
    <t>Steve Baranski             Utica                     394</t>
  </si>
  <si>
    <t xml:space="preserve">Tyler Klinker                      </t>
  </si>
  <si>
    <t xml:space="preserve">Nick Sternicki                    </t>
  </si>
  <si>
    <t>LCN A</t>
  </si>
  <si>
    <t>GIRLS VARSITY MEDAL RESULTS</t>
  </si>
  <si>
    <t>Elizabeth Ireland         Dakota                 411</t>
  </si>
  <si>
    <t>Elizabeth Ireland</t>
  </si>
  <si>
    <t>Alyssa Meade                LNC                       398</t>
  </si>
  <si>
    <t xml:space="preserve">Alyssa Meade                    </t>
  </si>
  <si>
    <t>Melissa Lucas                 Henry Ford        388</t>
  </si>
  <si>
    <t xml:space="preserve">Sarah Forton                      </t>
  </si>
  <si>
    <t>GIRLS JV MEDAL RESULTS</t>
  </si>
  <si>
    <t>Myranda Livingston      Davison              327</t>
  </si>
  <si>
    <t>Amanda Hargash</t>
  </si>
  <si>
    <t>Olivia Nuermann           Dakota                326</t>
  </si>
  <si>
    <t xml:space="preserve">Sydney Brown                   </t>
  </si>
  <si>
    <t>Maya Gindlesperger     Dakota                316</t>
  </si>
  <si>
    <t>Myrand Livingston</t>
  </si>
  <si>
    <t>TEAM WINNERS</t>
  </si>
  <si>
    <t>SCHOOL</t>
  </si>
  <si>
    <t>Boys Varsity Champion</t>
  </si>
  <si>
    <t>Boys Varsity 2nd Place</t>
  </si>
  <si>
    <t>Boys JV Champion</t>
  </si>
  <si>
    <t>LCN  "A"</t>
  </si>
  <si>
    <t>Boys JV 2nd Place</t>
  </si>
  <si>
    <t>Girls Varsity Champion</t>
  </si>
  <si>
    <t>Girls JV Champion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</si>
</sst>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thin">
        <color indexed="3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NumberFormat="1"/>
    <xf numFmtId="0" fontId="0" fillId="0" borderId="0" xfId="0"/>
    <xf numFmtId="0" fontId="2" fillId="2" borderId="0" xfId="0" applyFont="1" applyFill="1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0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2" borderId="1" xfId="0" applyFill="1" applyBorder="1"/>
    <xf numFmtId="0" fontId="0" fillId="0" borderId="0" xfId="0" applyFill="1"/>
    <xf numFmtId="0" fontId="2" fillId="6" borderId="0" xfId="0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12" borderId="1" xfId="0" applyFill="1" applyBorder="1"/>
    <xf numFmtId="0" fontId="4" fillId="13" borderId="7" xfId="0" applyFont="1" applyFill="1" applyBorder="1"/>
    <xf numFmtId="0" fontId="0" fillId="0" borderId="1" xfId="0" applyBorder="1"/>
    <xf numFmtId="0" fontId="0" fillId="14" borderId="1" xfId="0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13" borderId="0" xfId="0" applyFont="1" applyFill="1" applyBorder="1"/>
    <xf numFmtId="0" fontId="0" fillId="15" borderId="1" xfId="0" applyFill="1" applyBorder="1"/>
    <xf numFmtId="0" fontId="0" fillId="16" borderId="1" xfId="0" applyFill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border>
        <left style="thin"/>
        <right style="thin"/>
        <top style="thin"/>
        <vertical style="thin"/>
        <horizontal style="thin"/>
      </border>
    </dxf>
    <dxf>
      <font>
        <b/>
      </font>
    </dxf>
    <dxf>
      <fill>
        <patternFill patternType="solid">
          <bgColor theme="0"/>
        </patternFill>
      </fill>
    </dxf>
    <dxf>
      <border>
        <left style="thin"/>
        <right style="thin"/>
        <top style="thin"/>
        <bottom style="thin"/>
        <vertical style="thin"/>
        <horizontal style="thin"/>
      </border>
    </dxf>
    <dxf>
      <font>
        <b/>
      </font>
    </dxf>
    <dxf>
      <fill>
        <patternFill patternType="solid">
          <bgColor theme="0"/>
        </patternFill>
      </fill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/>
    <dxf>
      <font>
        <b/>
      </font>
    </dxf>
    <dxf>
      <fill>
        <patternFill patternType="solid">
          <bgColor theme="0"/>
        </patternFill>
      </fill>
    </dxf>
    <dxf>
      <font>
        <b/>
      </font>
    </dxf>
    <dxf>
      <fill>
        <patternFill patternType="solid">
          <bgColor theme="0"/>
        </patternFill>
      </fill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1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1428750</xdr:colOff>
      <xdr:row>0</xdr:row>
      <xdr:rowOff>19050</xdr:rowOff>
    </xdr:from>
    <xdr:to>
      <xdr:col>8</xdr:col>
      <xdr:colOff>704850</xdr:colOff>
      <xdr:row>4</xdr:row>
      <xdr:rowOff>114300</xdr:rowOff>
    </xdr:to>
    <xdr:pic>
      <xdr:nvPicPr>
        <xdr:cNvPr id="6145" name="Picture 1" descr="uticatemplate_810px_0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0" y="19050"/>
          <a:ext cx="57150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28575</xdr:rowOff>
    </xdr:from>
    <xdr:to>
      <xdr:col>7</xdr:col>
      <xdr:colOff>28575</xdr:colOff>
      <xdr:row>4</xdr:row>
      <xdr:rowOff>123825</xdr:rowOff>
    </xdr:to>
    <xdr:pic>
      <xdr:nvPicPr>
        <xdr:cNvPr id="7169" name="Picture 1" descr="uticatemplate_810px_0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24225" y="28575"/>
          <a:ext cx="57150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638175</xdr:colOff>
      <xdr:row>0</xdr:row>
      <xdr:rowOff>104775</xdr:rowOff>
    </xdr:from>
    <xdr:to>
      <xdr:col>7</xdr:col>
      <xdr:colOff>200025</xdr:colOff>
      <xdr:row>5</xdr:row>
      <xdr:rowOff>9525</xdr:rowOff>
    </xdr:to>
    <xdr:pic>
      <xdr:nvPicPr>
        <xdr:cNvPr id="8193" name="Picture 1" descr="uticatemplate_810px_0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95675" y="104775"/>
          <a:ext cx="57150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1076325</xdr:colOff>
      <xdr:row>0</xdr:row>
      <xdr:rowOff>76200</xdr:rowOff>
    </xdr:from>
    <xdr:to>
      <xdr:col>6</xdr:col>
      <xdr:colOff>28575</xdr:colOff>
      <xdr:row>4</xdr:row>
      <xdr:rowOff>171450</xdr:rowOff>
    </xdr:to>
    <xdr:pic>
      <xdr:nvPicPr>
        <xdr:cNvPr id="9217" name="Picture 1" descr="uticatemplate_810px_0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28725" y="76200"/>
          <a:ext cx="57150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142875</xdr:rowOff>
    </xdr:from>
    <xdr:to>
      <xdr:col>3</xdr:col>
      <xdr:colOff>1600200</xdr:colOff>
      <xdr:row>5</xdr:row>
      <xdr:rowOff>47625</xdr:rowOff>
    </xdr:to>
    <xdr:pic>
      <xdr:nvPicPr>
        <xdr:cNvPr id="1029" name="Picture 5" descr="uticatemplate_810px_0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142875"/>
          <a:ext cx="57150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/Users/Ron%20Young/AppData/Local/Microsoft/Windows/Temporary%20Internet%20Files/Low/Content.IE5/KAMEGSVU/Utica_Inv_2%5b1%5d.xlsx" TargetMode="External" /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2" Type="http://schemas.openxmlformats.org/officeDocument/2006/relationships/externalLinkPath" Target="/Users/Ron%20Young/AppData/Local/Microsoft/Windows/Temporary%20Internet%20Files/Low/Content.IE5/KAMEGSVU/Utica_Inv_2%5b1%5d.xlsx" TargetMode="External" /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2" Type="http://schemas.openxmlformats.org/officeDocument/2006/relationships/externalLinkPath" Target="/Users/Ron%20Young/AppData/Local/Microsoft/Windows/Temporary%20Internet%20Files/Low/Content.IE5/KAMEGSVU/Utica_Inv_2%5b1%5d.xlsx" TargetMode="External" /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k Baranski" refreshedDate="41243.915548032404" createdVersion="4" refreshedVersion="4" minRefreshableVersion="3" recordCount="260">
  <cacheSource type="worksheet">
    <worksheetSource ref="A1:O261" sheet="Data " r:id="rId2"/>
  </cacheSource>
  <cacheFields count="15">
    <cacheField name="Team #" numFmtId="0">
      <sharedItems containsSemiMixedTypes="0" containsString="0" containsNumber="1" containsInteger="1" minValue="1" maxValue="26"/>
    </cacheField>
    <cacheField name="School" numFmtId="0">
      <sharedItems count="12">
        <s v="Utica High School"/>
        <s v="Dakota High School"/>
        <s v="Lake Shore High School"/>
        <s v="Roseville High School"/>
        <s v="Eisenhower High School"/>
        <s v="Davison High School"/>
        <s v="Warren Mott High School"/>
        <s v="Armada High School"/>
        <s v="Lanse Creuse North High School"/>
        <s v="Lanse Creuse North High School &quot;A&quot;"/>
        <s v="Lanse Creuse North High School &quot;B&quot;"/>
        <s v="Henry Ford II High School"/>
      </sharedItems>
    </cacheField>
    <cacheField name="Category" numFmtId="0">
      <sharedItems count="5">
        <s v="BV"/>
        <s v="BJVA"/>
        <s v="GV"/>
        <s v="GJV"/>
        <s v="BJVB" u="1"/>
      </sharedItems>
    </cacheField>
    <cacheField name="Name Last" numFmtId="0">
      <sharedItems/>
    </cacheField>
    <cacheField name="Name First" numFmtId="0">
      <sharedItems/>
    </cacheField>
    <cacheField name="Game 1" numFmtId="0">
      <sharedItems containsSemiMixedTypes="0" containsString="0" containsNumber="1" containsInteger="1" minValue="0" maxValue="0"/>
    </cacheField>
    <cacheField name="Game 2" numFmtId="0">
      <sharedItems containsSemiMixedTypes="0" containsString="0" containsNumber="1" containsInteger="1" minValue="0" maxValue="0"/>
    </cacheField>
    <cacheField name="Game 3" numFmtId="0">
      <sharedItems containsSemiMixedTypes="0" containsString="0" containsNumber="1" containsInteger="1" minValue="0" maxValue="0"/>
    </cacheField>
    <cacheField name="Series " numFmtId="0">
      <sharedItems containsSemiMixedTypes="0" containsString="0" containsNumber="1" containsInteger="1" minValue="0" maxValue="0"/>
    </cacheField>
    <cacheField name="Baker 1" numFmtId="0">
      <sharedItems containsSemiMixedTypes="0" containsString="0" containsNumber="1" containsInteger="1" minValue="0" maxValue="0"/>
    </cacheField>
    <cacheField name="Baker2" numFmtId="0">
      <sharedItems containsSemiMixedTypes="0" containsString="0" containsNumber="1" containsInteger="1" minValue="0" maxValue="0"/>
    </cacheField>
    <cacheField name="GM1+2" numFmtId="0">
      <sharedItems containsSemiMixedTypes="0" containsString="0" containsNumber="1" containsInteger="1" minValue="0" maxValue="0"/>
    </cacheField>
    <cacheField name="GM 2+3" numFmtId="0">
      <sharedItems containsSemiMixedTypes="0" containsString="0" containsNumber="1" containsInteger="1" minValue="0" maxValue="0"/>
    </cacheField>
    <cacheField name="GM1+3" numFmtId="0">
      <sharedItems containsSemiMixedTypes="0" containsString="0" containsNumber="1" containsInteger="1" minValue="0" maxValue="0"/>
    </cacheField>
    <cacheField name="Best 2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k Baranski" refreshedDate="41245.54323541667" createdVersion="4" refreshedVersion="4" minRefreshableVersion="3" recordCount="349">
  <cacheSource type="worksheet">
    <worksheetSource ref="A1:K407" sheet="Data " r:id="rId2"/>
  </cacheSource>
  <cacheFields count="13">
    <cacheField name="Team #" numFmtId="0">
      <sharedItems containsString="0" containsBlank="1" containsNumber="1" containsInteger="1" minValue="1" maxValue="26"/>
    </cacheField>
    <cacheField name="School" numFmtId="0">
      <sharedItems containsBlank="1" count="18">
        <s v="Dakota High School"/>
        <s v="Davison High School"/>
        <s v="Henry Ford II High School"/>
        <s v="Lake Shore High School"/>
        <s v="Lanse Creuse North High School &quot;A&quot;"/>
        <s v="Lanse Creuse North High School &quot;B&quot;"/>
        <s v="Utica High School"/>
        <s v="Armada High School"/>
        <s v="Eisenhower High School"/>
        <s v="Lanse Creuse North High School"/>
        <s v="Roseville High School"/>
        <s v="Warren Mott High School"/>
        <m/>
        <s v="Ford" u="1"/>
        <s v="Anchor Bay" u="1"/>
        <s v="Troy" u="1"/>
        <s v="Dakota" u="1"/>
        <s v="Chipewa" u="1"/>
      </sharedItems>
    </cacheField>
    <cacheField name="Category" numFmtId="0">
      <sharedItems containsBlank="1" count="7">
        <s v="BJVA"/>
        <s v="BV"/>
        <s v="GJV"/>
        <s v="GV"/>
        <m/>
        <s v="BJVB" u="1"/>
        <s v="BJV" u="1"/>
      </sharedItems>
    </cacheField>
    <cacheField name="Name Last" numFmtId="0">
      <sharedItems containsBlank="1"/>
    </cacheField>
    <cacheField name="Name First" numFmtId="0">
      <sharedItems containsBlank="1"/>
    </cacheField>
    <cacheField name="Game 1" numFmtId="0">
      <sharedItems containsString="0" containsBlank="1" containsNumber="1" containsInteger="1" minValue="0" maxValue="246"/>
    </cacheField>
    <cacheField name="Game 2" numFmtId="0">
      <sharedItems containsString="0" containsBlank="1" containsNumber="1" containsInteger="1" minValue="0" maxValue="258"/>
    </cacheField>
    <cacheField name="Game 3" numFmtId="0">
      <sharedItems containsString="0" containsBlank="1" containsNumber="1" containsInteger="1" minValue="0" maxValue="267"/>
    </cacheField>
    <cacheField name="Series " numFmtId="0">
      <sharedItems containsString="0" containsBlank="1" containsNumber="1" containsInteger="1" minValue="0" maxValue="693"/>
    </cacheField>
    <cacheField name="Baker 1" numFmtId="0">
      <sharedItems containsString="0" containsBlank="1" containsNumber="1" containsInteger="1" minValue="0" maxValue="242"/>
    </cacheField>
    <cacheField name="Baker2" numFmtId="0">
      <sharedItems containsString="0" containsBlank="1" containsNumber="1" containsInteger="1" minValue="0" maxValue="230"/>
    </cacheField>
    <cacheField name="Field1" numFmtId="0" formula=" 0" databaseField="0"/>
    <cacheField name="Total Pins" numFmtId="0" formula="+'Game 1'+'Game 2'+'Game 3'+'Baker 1'+Baker2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ark Baranski" refreshedDate="41245.680744328703" createdVersion="4" refreshedVersion="4" minRefreshableVersion="3" recordCount="347">
  <cacheSource type="worksheet">
    <worksheetSource ref="A1:O348" sheet="Data " r:id="rId2"/>
  </cacheSource>
  <cacheFields count="15">
    <cacheField name="Team #" numFmtId="0">
      <sharedItems containsString="0" containsBlank="1" containsNumber="1" containsInteger="1" minValue="1" maxValue="26"/>
    </cacheField>
    <cacheField name="School" numFmtId="0">
      <sharedItems containsBlank="1" count="13">
        <s v="Dakota High School"/>
        <s v="Davison High School"/>
        <s v="Henry Ford II High School"/>
        <s v="Lake Shore High School"/>
        <s v="Lanse Creuse North High School &quot;A&quot;"/>
        <s v="Lanse Creuse North High School &quot;B&quot;"/>
        <s v="Utica High School"/>
        <s v="Armada High School"/>
        <s v="Eisenhower High School"/>
        <s v="Lanse Creuse North High School"/>
        <s v="Roseville High School"/>
        <s v="Warren Mott High School"/>
        <m/>
      </sharedItems>
    </cacheField>
    <cacheField name="Category" numFmtId="0">
      <sharedItems containsBlank="1" count="6">
        <s v="BJVA"/>
        <s v="BV"/>
        <s v="GJV"/>
        <s v="GV"/>
        <m/>
        <s v="BJVB" u="1"/>
      </sharedItems>
    </cacheField>
    <cacheField name="Name Last" numFmtId="0">
      <sharedItems containsBlank="1" count="197">
        <s v="Manierski"/>
        <s v="Price"/>
        <s v="Foate"/>
        <s v="James"/>
        <s v="Anderson"/>
        <s v="Dove"/>
        <s v="Dakota "/>
        <s v="Split 1"/>
        <s v="Split 2"/>
        <s v="Tubbs"/>
        <s v="Carline"/>
        <s v="McGrath"/>
        <s v="McGuire"/>
        <s v="McMann"/>
        <s v="Markuszewski"/>
        <s v="Nagy"/>
        <s v="Mayer"/>
        <s v="Besola"/>
        <s v="Lucas"/>
        <s v="Pratt"/>
        <s v="Johnson"/>
        <s v="Pfeiffer"/>
        <s v="Prebelich"/>
        <s v="Dicicco"/>
        <s v="HFIIBV"/>
        <s v="Salk"/>
        <s v="Kuffer"/>
        <s v="Bedard"/>
        <s v="Bojnowski"/>
        <s v="Boran"/>
        <s v="Preville"/>
        <s v="Tedeschi"/>
        <s v="Rayner"/>
        <s v="Thomas"/>
        <s v="Wheeler"/>
        <s v="Verhamme"/>
        <s v="Valentino"/>
        <s v="Weldon"/>
        <s v="Mackowiak"/>
        <s v="LCNBJVA"/>
        <s v="Hernandez"/>
        <s v="Taylor"/>
        <s v="Schulwitz"/>
        <s v="Schleben"/>
        <s v="Spaller"/>
        <s v="Sternicki"/>
        <s v="LCNBJVB"/>
        <s v="Baranski"/>
        <s v="Jankowiak"/>
        <s v="McNeil"/>
        <s v="Klinkon"/>
        <s v="Connell"/>
        <s v="Cerku"/>
        <s v="Prisza"/>
        <s v="Barns"/>
        <s v="Bork"/>
        <s v="Hammer"/>
        <s v="Doering"/>
        <s v="Geisler"/>
        <s v="Carrisales"/>
        <s v="Medley"/>
        <s v="Garavaglia"/>
        <s v="Casamer"/>
        <s v="Jachcinski"/>
        <s v="Tayloy"/>
        <s v="Watts"/>
        <s v="Spano"/>
        <s v="McBride"/>
        <s v="Long"/>
        <s v="Munchez"/>
        <s v="Krett"/>
        <s v="Driscoll"/>
        <s v="Nevorski"/>
        <s v="Craft"/>
        <s v="Morrison"/>
        <s v="Schneider"/>
        <s v="Eisenhower"/>
        <s v="Awkal"/>
        <s v="Blaszczyk"/>
        <s v="Gray"/>
        <s v="Hudgens"/>
        <s v="MacPherson"/>
        <s v="Vansice"/>
        <s v="Gottman"/>
        <s v="Frogge"/>
        <s v="Luckas"/>
        <s v="Lowry"/>
        <s v="Genord"/>
        <s v="Smith"/>
        <s v="Chaffin"/>
        <s v="Copp"/>
        <s v="Hayes"/>
        <s v="Mckay"/>
        <s v="Michalski"/>
        <s v="Cresenti"/>
        <s v="Bless"/>
        <s v="LCN"/>
        <s v="Miller"/>
        <s v="Doebler"/>
        <s v="Hamilton"/>
        <s v="UHL"/>
        <s v="Rolder"/>
        <s v="Houvener"/>
        <s v="Radcliff"/>
        <s v="Roseville"/>
        <s v="Young"/>
        <s v="Mazza"/>
        <s v="Venturini"/>
        <s v="Hood"/>
        <s v="Lynn"/>
        <s v="Uitca"/>
        <s v="Decker"/>
        <s v="Churchill"/>
        <s v="Dickens"/>
        <s v="Thorn"/>
        <s v="Stroshein"/>
        <s v="Srtoshein"/>
        <s v="Moronczyk"/>
        <s v="Mott"/>
        <s v="Carbery"/>
        <s v="Gindlesperger"/>
        <s v="Jordan"/>
        <s v="Lipinski"/>
        <s v="Beard"/>
        <s v="Hair"/>
        <s v="Neurmann"/>
        <s v="Griffin"/>
        <s v="Livingston"/>
        <s v="Brown"/>
        <s v="Boyer"/>
        <s v="Judd"/>
        <s v="Davis"/>
        <s v="Craven"/>
        <s v="Polsinelli"/>
        <s v="Hargash"/>
        <s v="Jones"/>
        <s v="Dzikowski"/>
        <s v="McInerney"/>
        <s v="Laratta"/>
        <s v="Renock"/>
        <s v="Belanger"/>
        <s v="Murry"/>
        <s v="Bommarito"/>
        <s v="Ross"/>
        <s v="LCNGJV"/>
        <s v="Mikaelian"/>
        <s v="Forton"/>
        <s v="Solnik"/>
        <s v="Nottle"/>
        <s v="Stade"/>
        <s v="Gusimano"/>
        <s v="Juricny"/>
        <s v="McNamara"/>
        <s v="Schider"/>
        <s v="Zynda"/>
        <s v="Ireland"/>
        <s v="Yakimovich"/>
        <s v="Hanselman"/>
        <s v="McCreary"/>
        <s v="Parkin"/>
        <s v="Wagner"/>
        <s v="HFIIGV"/>
        <s v="Meade"/>
        <s v="Holeton"/>
        <s v="Gainor"/>
        <s v="O'connor"/>
        <s v="LCNGV"/>
        <s v="Molina"/>
        <s v="Barthlow"/>
        <s v="Overton"/>
        <s v="Kisielewicz"/>
        <s v="Tara"/>
        <s v="Jennifer"/>
        <s v="Utica "/>
        <s v="Frazho"/>
        <s v="Kroll"/>
        <s v="Walters"/>
        <s v="Gould"/>
        <s v="Ward"/>
        <s v="Morrell"/>
        <s v="Miyaza"/>
        <s v="Kraft"/>
        <s v="Goss"/>
        <m/>
        <s v="Boone" u="1"/>
        <s v="Tuck" u="1"/>
        <s v="Green" u="1"/>
        <s v="Forde" u="1"/>
        <s v="Black" u="1"/>
        <s v="Jackson" u="1"/>
        <s v="Rose" u="1"/>
        <s v="Ruble" u="1"/>
        <s v="White" u="1"/>
        <s v="Garden" u="1"/>
        <s v="Wiliis" u="1"/>
        <s v="Valley" u="1"/>
        <s v="Pointer" u="1"/>
      </sharedItems>
    </cacheField>
    <cacheField name="Name First" numFmtId="0">
      <sharedItems containsBlank="1" count="136">
        <s v="Brendan"/>
        <s v="Trevor"/>
        <s v="Austin"/>
        <s v="Michael"/>
        <s v="Devin"/>
        <s v="Blank"/>
        <s v="Blank2"/>
        <s v="Split 1"/>
        <s v="Split 2"/>
        <s v="Ryan"/>
        <s v="Tyler"/>
        <s v="Connor"/>
        <s v="Kenny"/>
        <s v="Kevin"/>
        <s v="Noah"/>
        <s v="Avery"/>
        <s v="Austen"/>
        <s v="Dionte"/>
        <s v="Justin"/>
        <s v="Gino"/>
        <s v="Blank1"/>
        <s v="Griffin"/>
        <s v="Nathan"/>
        <s v="Jeremy"/>
        <s v="Sky"/>
        <s v="Rob"/>
        <s v="Bradley"/>
        <s v="Alex"/>
        <s v="Sawyer"/>
        <s v="Matt"/>
        <s v="Jacob"/>
        <s v="Allen"/>
        <s v="Justice"/>
        <s v="Mitchell"/>
        <s v="Jake"/>
        <s v="Greg"/>
        <s v="Nick"/>
        <s v="Darryle"/>
        <s v="Steve"/>
        <s v="Cameron"/>
        <s v="Adam"/>
        <s v="Alec"/>
        <s v="Chase"/>
        <s v="Brady"/>
        <s v="Garrett"/>
        <s v="Andrew"/>
        <s v="Dorian"/>
        <s v="Mark"/>
        <s v="Mike"/>
        <s v="Josh"/>
        <s v="Patrick"/>
        <s v="Nicholas"/>
        <s v="Kyle"/>
        <s v="Jesse"/>
        <s v="Samer"/>
        <s v="James"/>
        <s v="Justine"/>
        <s v="Jerry"/>
        <s v="Cody"/>
        <s v="Gabriel"/>
        <s v="Dylan"/>
        <s v="Dan"/>
        <s v="Sean"/>
        <s v="Jush"/>
        <s v="Joe"/>
        <s v="David"/>
        <s v="Joey"/>
        <s v="Randy"/>
        <s v="Jennifer"/>
        <s v="Maya"/>
        <s v="Ashley"/>
        <s v="Kaitlyn"/>
        <s v="Makenzie"/>
        <s v="Amy"/>
        <s v="Olivia"/>
        <s v="Myranda"/>
        <s v="Kailee"/>
        <s v="Sydney"/>
        <s v="Taylor"/>
        <s v="Brooke"/>
        <s v="Emylee"/>
        <s v="Alisa"/>
        <s v="Sarah"/>
        <s v="Madison"/>
        <s v="Amber"/>
        <s v="Amanda"/>
        <s v="Kari"/>
        <s v="Jonni"/>
        <s v="Sara"/>
        <s v="Kylie"/>
        <s v="Farrah"/>
        <s v="Kayla"/>
        <s v="Tiara"/>
        <s v="Imari"/>
        <s v="Nicole"/>
        <s v="Marissa"/>
        <s v="Jenna"/>
        <s v="Sierra"/>
        <s v="Samantha"/>
        <s v="Ashlee"/>
        <s v="Hannah"/>
        <s v="Carly"/>
        <s v="Haley"/>
        <s v="Elizabeth"/>
        <s v="Jessica"/>
        <s v="Emily"/>
        <s v="Liz"/>
        <s v="Melissa"/>
        <s v="Alyssa"/>
        <s v="Jackie"/>
        <s v="Selina"/>
        <s v="Megan"/>
        <s v="Cynda"/>
        <s v="Makayla"/>
        <s v="Colette"/>
        <s v="Lindsey"/>
        <s v="Franek"/>
        <s v="Peters"/>
        <s v="Daniell"/>
        <s v="Lauren"/>
        <s v="Angela"/>
        <s v="Katie"/>
        <s v="Beverly"/>
        <m/>
        <s v="John" u="1"/>
        <s v="Tom" u="1"/>
        <s v="Will" u="1"/>
        <s v="Darian" u="1"/>
        <s v="Brdley" u="1"/>
        <s v="Doering" u="1"/>
        <s v="Jim" u="1"/>
        <s v="Geisler" u="1"/>
        <s v="Ron" u="1"/>
        <s v="Bill" u="1"/>
        <s v="Austyn" u="1"/>
        <s v="Janae" u="1"/>
      </sharedItems>
    </cacheField>
    <cacheField name="Game 1" numFmtId="0">
      <sharedItems containsString="0" containsBlank="1" containsNumber="1" containsInteger="1" minValue="0" maxValue="246"/>
    </cacheField>
    <cacheField name="Game 2" numFmtId="0">
      <sharedItems containsString="0" containsBlank="1" containsNumber="1" containsInteger="1" minValue="0" maxValue="258"/>
    </cacheField>
    <cacheField name="Game 3" numFmtId="0">
      <sharedItems containsString="0" containsBlank="1" containsNumber="1" containsInteger="1" minValue="0" maxValue="267"/>
    </cacheField>
    <cacheField name="Series " numFmtId="0">
      <sharedItems containsString="0" containsBlank="1" containsNumber="1" containsInteger="1" minValue="0" maxValue="693" count="159">
        <n v="513"/>
        <n v="477"/>
        <n v="253"/>
        <n v="263"/>
        <n v="123"/>
        <n v="449"/>
        <n v="0"/>
        <n v="136"/>
        <n v="559"/>
        <n v="353"/>
        <n v="584"/>
        <n v="293"/>
        <n v="154"/>
        <n v="331"/>
        <n v="285"/>
        <n v="162"/>
        <n v="521"/>
        <n v="333"/>
        <n v="516"/>
        <n v="329"/>
        <n v="175"/>
        <n v="316"/>
        <n v="468"/>
        <n v="466"/>
        <n v="403"/>
        <n v="160"/>
        <n v="441"/>
        <n v="146"/>
        <n v="115"/>
        <n v="540"/>
        <n v="512"/>
        <n v="482"/>
        <n v="279"/>
        <n v="261"/>
        <n v="343"/>
        <n v="117"/>
        <n v="276"/>
        <n v="463"/>
        <n v="588"/>
        <n v="288"/>
        <n v="552"/>
        <n v="137"/>
        <n v="567"/>
        <n v="257"/>
        <n v="306"/>
        <n v="119"/>
        <n v="109"/>
        <n v="252"/>
        <n v="147"/>
        <n v="496"/>
        <n v="393"/>
        <n v="338"/>
        <n v="292"/>
        <n v="308"/>
        <n v="577"/>
        <n v="227"/>
        <n v="407"/>
        <n v="610"/>
        <n v="654"/>
        <n v="438"/>
        <n v="388"/>
        <n v="437"/>
        <n v="159"/>
        <n v="376"/>
        <n v="548"/>
        <n v="490"/>
        <n v="260"/>
        <n v="580"/>
        <n v="278"/>
        <n v="348"/>
        <n v="647"/>
        <n v="183"/>
        <n v="332"/>
        <n v="186"/>
        <n v="220"/>
        <n v="530"/>
        <n v="131"/>
        <n v="346"/>
        <n v="200"/>
        <n v="401"/>
        <n v="568"/>
        <n v="657"/>
        <n v="163"/>
        <n v="157"/>
        <n v="259"/>
        <n v="693"/>
        <n v="688"/>
        <n v="363"/>
        <n v="378"/>
        <n v="608"/>
        <n v="405"/>
        <n v="335"/>
        <n v="544"/>
        <n v="551"/>
        <n v="439"/>
        <n v="368"/>
        <n v="334"/>
        <n v="596"/>
        <n v="572"/>
        <n v="666"/>
        <n v="592"/>
        <n v="622"/>
        <n v="534"/>
        <n v="615"/>
        <n v="569"/>
        <n v="504"/>
        <n v="448"/>
        <n v="421"/>
        <n v="255"/>
        <n v="126"/>
        <n v="88"/>
        <n v="236"/>
        <n v="457"/>
        <n v="238"/>
        <n v="458"/>
        <n v="124"/>
        <n v="127"/>
        <n v="375"/>
        <n v="92"/>
        <n v="467"/>
        <n v="355"/>
        <n v="262"/>
        <n v="392"/>
        <n v="426"/>
        <n v="286"/>
        <n v="300"/>
        <n v="320"/>
        <n v="99"/>
        <n v="302"/>
        <n v="129"/>
        <n v="351"/>
        <n v="189"/>
        <n v="494"/>
        <n v="595"/>
        <n v="414"/>
        <n v="427"/>
        <n v="244"/>
        <n v="395"/>
        <n v="281"/>
        <n v="547"/>
        <n v="246"/>
        <n v="581"/>
        <n v="536"/>
        <n v="450"/>
        <n v="339"/>
        <n v="243"/>
        <n v="398"/>
        <n v="267"/>
        <n v="301"/>
        <n v="107"/>
        <n v="70"/>
        <n v="91"/>
        <n v="71"/>
        <n v="533"/>
        <n v="432"/>
        <n v="85"/>
        <n v="280"/>
        <n v="96"/>
        <m/>
      </sharedItems>
    </cacheField>
    <cacheField name="Baker 1" numFmtId="0">
      <sharedItems containsString="0" containsBlank="1" containsNumber="1" containsInteger="1" minValue="0" maxValue="242"/>
    </cacheField>
    <cacheField name="Baker2" numFmtId="0">
      <sharedItems containsString="0" containsBlank="1" containsNumber="1" containsInteger="1" minValue="0" maxValue="230"/>
    </cacheField>
    <cacheField name="GM1+2" numFmtId="0">
      <sharedItems containsString="0" containsBlank="1" containsNumber="1" containsInteger="1" minValue="0" maxValue="467"/>
    </cacheField>
    <cacheField name="GM 2+3" numFmtId="0">
      <sharedItems containsString="0" containsBlank="1" containsNumber="1" containsInteger="1" minValue="0" maxValue="464"/>
    </cacheField>
    <cacheField name="GM 1 + 3" numFmtId="0">
      <sharedItems containsString="0" containsBlank="1" containsNumber="1" containsInteger="1" minValue="0" maxValue="513"/>
    </cacheField>
    <cacheField name="Best 2" numFmtId="0">
      <sharedItems containsString="0" containsBlank="1" containsNumber="1" containsInteger="1" minValue="0" maxValue="693" count="306">
        <n v="367"/>
        <n v="346"/>
        <n v="253"/>
        <n v="263"/>
        <n v="123"/>
        <n v="324"/>
        <n v="0"/>
        <n v="136"/>
        <n v="403"/>
        <n v="353"/>
        <n v="406"/>
        <n v="293"/>
        <n v="154"/>
        <n v="331"/>
        <n v="285"/>
        <n v="162"/>
        <n v="373"/>
        <n v="333"/>
        <n v="362"/>
        <n v="329"/>
        <n v="175"/>
        <n v="228"/>
        <n v="336"/>
        <n v="160"/>
        <n v="441"/>
        <n v="146"/>
        <n v="115"/>
        <n v="380"/>
        <n v="352"/>
        <n v="340"/>
        <n v="279"/>
        <n v="261"/>
        <n v="343"/>
        <n v="117"/>
        <n v="276"/>
        <n v="288"/>
        <n v="387"/>
        <n v="137"/>
        <n v="394"/>
        <n v="257"/>
        <n v="306"/>
        <n v="389"/>
        <n v="119"/>
        <n v="109"/>
        <n v="252"/>
        <n v="147"/>
        <n v="354"/>
        <n v="393"/>
        <n v="338"/>
        <n v="292"/>
        <n v="308"/>
        <n v="413"/>
        <n v="227"/>
        <n v="407"/>
        <n v="428"/>
        <n v="450"/>
        <n v="438"/>
        <n v="388"/>
        <n v="437"/>
        <n v="159"/>
        <n v="376"/>
        <n v="370"/>
        <n v="356"/>
        <n v="260"/>
        <n v="390"/>
        <n v="278"/>
        <n v="348"/>
        <n v="435"/>
        <n v="183"/>
        <n v="332"/>
        <n v="186"/>
        <n v="220"/>
        <n v="404"/>
        <n v="131"/>
        <n v="200"/>
        <n v="401"/>
        <n v="419"/>
        <n v="467"/>
        <n v="163"/>
        <n v="157"/>
        <n v="259"/>
        <n v="513"/>
        <n v="483"/>
        <n v="363"/>
        <n v="378"/>
        <n v="418"/>
        <n v="405"/>
        <n v="335"/>
        <n v="374"/>
        <n v="396"/>
        <n v="439"/>
        <n v="368"/>
        <n v="334"/>
        <n v="468"/>
        <n v="415"/>
        <n v="412"/>
        <n v="464"/>
        <n v="337"/>
        <n v="433"/>
        <n v="316"/>
        <n v="294"/>
        <n v="255"/>
        <n v="126"/>
        <n v="88"/>
        <n v="326"/>
        <n v="236"/>
        <n v="327"/>
        <n v="238"/>
        <n v="314"/>
        <n v="124"/>
        <n v="127"/>
        <n v="271"/>
        <n v="92"/>
        <n v="341"/>
        <n v="237"/>
        <n v="262"/>
        <n v="301"/>
        <n v="286"/>
        <n v="208"/>
        <n v="230"/>
        <n v="191"/>
        <n v="99"/>
        <n v="344"/>
        <n v="379"/>
        <n v="302"/>
        <n v="129"/>
        <n v="351"/>
        <n v="189"/>
        <n v="289"/>
        <n v="416"/>
        <n v="297"/>
        <n v="244"/>
        <n v="269"/>
        <n v="281"/>
        <n v="246"/>
        <n v="408"/>
        <n v="307"/>
        <n v="320"/>
        <n v="339"/>
        <n v="243"/>
        <n v="267"/>
        <n v="107"/>
        <n v="70"/>
        <n v="91"/>
        <n v="71"/>
        <n v="319"/>
        <n v="85"/>
        <n v="247"/>
        <n v="280"/>
        <n v="96"/>
        <m/>
        <n v="482" u="1"/>
        <n v="158" u="1"/>
        <n v="584" u="1"/>
        <n v="207" u="1"/>
        <n v="142" u="1"/>
        <n v="386" u="1"/>
        <n v="321" u="1"/>
        <n v="521" u="1"/>
        <n v="240" u="1"/>
        <n v="224" u="1"/>
        <n v="588" u="1"/>
        <n v="420" u="1"/>
        <n v="355" u="1"/>
        <n v="654" u="1"/>
        <n v="143" u="1"/>
        <n v="323" u="1"/>
        <n v="258" u="1"/>
        <n v="421" u="1"/>
        <n v="291" u="1"/>
        <n v="225" u="1"/>
        <n v="657" u="1"/>
        <n v="592" u="1"/>
        <n v="144" u="1"/>
        <n v="193" u="1"/>
        <n v="128" u="1"/>
        <n v="242" u="1"/>
        <n v="177" u="1"/>
        <n v="595" u="1"/>
        <n v="530" u="1"/>
        <n v="161" u="1"/>
        <n v="596" u="1"/>
        <n v="424" u="1"/>
        <n v="145" u="1"/>
        <n v="457" u="1"/>
        <n v="104" u="1"/>
        <n v="392" u="1"/>
        <n v="533" u="1"/>
        <n v="490" u="1"/>
        <n v="178" u="1"/>
        <n v="534" u="1"/>
        <n v="458" u="1"/>
        <n v="426" u="1"/>
        <n v="211" u="1"/>
        <n v="666" u="1"/>
        <n v="536" u="1"/>
        <n v="195" u="1"/>
        <n v="130" u="1"/>
        <n v="427" u="1"/>
        <n v="179" u="1"/>
        <n v="395" u="1"/>
        <n v="330" u="1"/>
        <n v="212" u="1"/>
        <n v="540" u="1"/>
        <n v="494" u="1"/>
        <n v="364" u="1"/>
        <n v="180" u="1"/>
        <n v="164" u="1"/>
        <n v="608" u="1"/>
        <n v="430" u="1"/>
        <n v="365" u="1"/>
        <n v="300" u="1"/>
        <n v="213" u="1"/>
        <n v="148" u="1"/>
        <n v="544" u="1"/>
        <n v="463" u="1"/>
        <n v="398" u="1"/>
        <n v="610" u="1"/>
        <n v="132" u="1"/>
        <n v="496" u="1"/>
        <n v="181" u="1"/>
        <n v="122" u="1"/>
        <n v="165" u="1"/>
        <n v="547" u="1"/>
        <n v="114" u="1"/>
        <n v="432" u="1"/>
        <n v="214" u="1"/>
        <n v="149" u="1"/>
        <n v="548" u="1"/>
        <n v="270" u="1"/>
        <n v="198" u="1"/>
        <n v="303" u="1"/>
        <n v="182" u="1"/>
        <n v="615" u="1"/>
        <n v="466" u="1"/>
        <n v="551" u="1"/>
        <n v="434" u="1"/>
        <n v="150" u="1"/>
        <n v="552" u="1"/>
        <n v="134" u="1"/>
        <n v="305" u="1"/>
        <n v="248" u="1"/>
        <n v="167" u="1"/>
        <n v="436" u="1"/>
        <n v="216" u="1"/>
        <n v="274" u="1"/>
        <n v="622" u="1"/>
        <n v="135" u="1"/>
        <n v="372" u="1"/>
        <n v="184" u="1"/>
        <n v="688" u="1"/>
        <n v="275" u="1"/>
        <n v="233" u="1"/>
        <n v="559" u="1"/>
        <n v="201" u="1"/>
        <n v="504" u="1"/>
        <n v="309" u="1"/>
        <n v="185" u="1"/>
        <n v="342" u="1"/>
        <n v="693" u="1"/>
        <n v="169" u="1"/>
        <n v="116" u="1"/>
        <n v="440" u="1"/>
        <n v="375" u="1"/>
        <n v="153" u="1"/>
        <n v="202" u="1"/>
        <n v="170" u="1"/>
        <n v="567" u="1"/>
        <n v="442" u="1"/>
        <n v="377" u="1"/>
        <n v="568" u="1"/>
        <n v="475" u="1"/>
        <n v="410" u="1"/>
        <n v="203" u="1"/>
        <n v="569" u="1"/>
        <n v="138" u="1"/>
        <n v="187" u="1"/>
        <n v="125" u="1"/>
        <n v="411" u="1"/>
        <n v="171" u="1"/>
        <n v="444" u="1"/>
        <n v="155" u="1"/>
        <n v="572" u="1"/>
        <n v="477" u="1"/>
        <n v="204" u="1"/>
        <n v="445" u="1"/>
        <n v="188" u="1"/>
        <n v="172" u="1"/>
        <n v="156" u="1"/>
        <n v="414" u="1"/>
        <n v="205" u="1"/>
        <n v="577" u="1"/>
        <n v="512" u="1"/>
        <n v="447" u="1"/>
        <n v="350" u="1"/>
        <n v="173" u="1"/>
        <n v="448" u="1"/>
        <n v="222" u="1"/>
        <n v="580" u="1"/>
        <n v="206" u="1"/>
        <n v="581" u="1"/>
        <n v="141" u="1"/>
        <n v="516" u="1"/>
        <n v="449" u="1"/>
        <n v="190" u="1"/>
        <n v="64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0">
  <r>
    <n v="1"/>
    <x v="0"/>
    <x v="0"/>
    <s v="Young"/>
    <s v="Adam"/>
    <n v="0"/>
    <n v="0"/>
    <n v="0"/>
    <n v="0"/>
    <n v="0"/>
    <n v="0"/>
    <n v="0"/>
    <n v="0"/>
    <n v="0"/>
    <n v="0"/>
  </r>
  <r>
    <n v="1"/>
    <x v="0"/>
    <x v="0"/>
    <s v="Mazza"/>
    <s v="Joe"/>
    <n v="0"/>
    <n v="0"/>
    <n v="0"/>
    <n v="0"/>
    <n v="0"/>
    <n v="0"/>
    <n v="0"/>
    <n v="0"/>
    <n v="0"/>
    <n v="0"/>
  </r>
  <r>
    <n v="1"/>
    <x v="0"/>
    <x v="0"/>
    <s v="Venturini"/>
    <s v="Andrew"/>
    <n v="0"/>
    <n v="0"/>
    <n v="0"/>
    <n v="0"/>
    <n v="0"/>
    <n v="0"/>
    <n v="0"/>
    <n v="0"/>
    <n v="0"/>
    <n v="0"/>
  </r>
  <r>
    <n v="1"/>
    <x v="0"/>
    <x v="0"/>
    <s v="Hood"/>
    <s v="Tyler"/>
    <n v="0"/>
    <n v="0"/>
    <n v="0"/>
    <n v="0"/>
    <n v="0"/>
    <n v="0"/>
    <n v="0"/>
    <n v="0"/>
    <n v="0"/>
    <n v="0"/>
  </r>
  <r>
    <n v="1"/>
    <x v="0"/>
    <x v="0"/>
    <s v="McNeil"/>
    <s v="Joe"/>
    <n v="0"/>
    <n v="0"/>
    <n v="0"/>
    <n v="0"/>
    <n v="0"/>
    <n v="0"/>
    <n v="0"/>
    <n v="0"/>
    <n v="0"/>
    <n v="0"/>
  </r>
  <r>
    <n v="1"/>
    <x v="0"/>
    <x v="0"/>
    <s v="Lynn"/>
    <s v="David"/>
    <n v="0"/>
    <n v="0"/>
    <n v="0"/>
    <n v="0"/>
    <n v="0"/>
    <n v="0"/>
    <n v="0"/>
    <n v="0"/>
    <n v="0"/>
    <n v="0"/>
  </r>
  <r>
    <n v="1"/>
    <x v="0"/>
    <x v="0"/>
    <s v="Uitca"/>
    <s v="Blank1"/>
    <n v="0"/>
    <n v="0"/>
    <n v="0"/>
    <n v="0"/>
    <n v="0"/>
    <n v="0"/>
    <n v="0"/>
    <n v="0"/>
    <n v="0"/>
    <n v="0"/>
  </r>
  <r>
    <n v="1"/>
    <x v="0"/>
    <x v="0"/>
    <s v="Uitca"/>
    <s v="Blank2"/>
    <n v="0"/>
    <n v="0"/>
    <n v="0"/>
    <n v="0"/>
    <n v="0"/>
    <n v="0"/>
    <n v="0"/>
    <n v="0"/>
    <n v="0"/>
    <n v="0"/>
  </r>
  <r>
    <n v="1"/>
    <x v="0"/>
    <x v="0"/>
    <s v="Split 1"/>
    <s v="Split 1"/>
    <n v="0"/>
    <n v="0"/>
    <n v="0"/>
    <n v="0"/>
    <n v="0"/>
    <n v="0"/>
    <n v="0"/>
    <n v="0"/>
    <n v="0"/>
    <n v="0"/>
  </r>
  <r>
    <n v="1"/>
    <x v="0"/>
    <x v="0"/>
    <s v="Split 2"/>
    <s v="Split 2"/>
    <n v="0"/>
    <n v="0"/>
    <n v="0"/>
    <n v="0"/>
    <n v="0"/>
    <n v="0"/>
    <n v="0"/>
    <n v="0"/>
    <n v="0"/>
    <n v="0"/>
  </r>
  <r>
    <n v="2"/>
    <x v="0"/>
    <x v="1"/>
    <s v="Baranski"/>
    <s v="Steve"/>
    <n v="0"/>
    <n v="0"/>
    <n v="0"/>
    <n v="0"/>
    <n v="0"/>
    <n v="0"/>
    <n v="0"/>
    <n v="0"/>
    <n v="0"/>
    <n v="0"/>
  </r>
  <r>
    <n v="2"/>
    <x v="0"/>
    <x v="1"/>
    <s v="Jankowiak"/>
    <s v="Cameron"/>
    <n v="0"/>
    <n v="0"/>
    <n v="0"/>
    <n v="0"/>
    <n v="0"/>
    <n v="0"/>
    <n v="0"/>
    <n v="0"/>
    <n v="0"/>
    <n v="0"/>
  </r>
  <r>
    <n v="2"/>
    <x v="0"/>
    <x v="1"/>
    <s v="McNeil"/>
    <s v="Adam"/>
    <n v="0"/>
    <n v="0"/>
    <n v="0"/>
    <n v="0"/>
    <n v="0"/>
    <n v="0"/>
    <n v="0"/>
    <n v="0"/>
    <n v="0"/>
    <n v="0"/>
  </r>
  <r>
    <n v="2"/>
    <x v="0"/>
    <x v="1"/>
    <s v="Klinkon"/>
    <s v="Tyler"/>
    <n v="0"/>
    <n v="0"/>
    <n v="0"/>
    <n v="0"/>
    <n v="0"/>
    <n v="0"/>
    <n v="0"/>
    <n v="0"/>
    <n v="0"/>
    <n v="0"/>
  </r>
  <r>
    <n v="2"/>
    <x v="0"/>
    <x v="1"/>
    <s v="Connell"/>
    <s v="Alec"/>
    <n v="0"/>
    <n v="0"/>
    <n v="0"/>
    <n v="0"/>
    <n v="0"/>
    <n v="0"/>
    <n v="0"/>
    <n v="0"/>
    <n v="0"/>
    <n v="0"/>
  </r>
  <r>
    <n v="2"/>
    <x v="0"/>
    <x v="1"/>
    <s v="Cerku"/>
    <s v="Ryan"/>
    <n v="0"/>
    <n v="0"/>
    <n v="0"/>
    <n v="0"/>
    <n v="0"/>
    <n v="0"/>
    <n v="0"/>
    <n v="0"/>
    <n v="0"/>
    <n v="0"/>
  </r>
  <r>
    <n v="2"/>
    <x v="0"/>
    <x v="1"/>
    <s v="Prisza"/>
    <s v="Chase"/>
    <n v="0"/>
    <n v="0"/>
    <n v="0"/>
    <n v="0"/>
    <n v="0"/>
    <n v="0"/>
    <n v="0"/>
    <n v="0"/>
    <n v="0"/>
    <n v="0"/>
  </r>
  <r>
    <n v="2"/>
    <x v="0"/>
    <x v="1"/>
    <s v="Barns"/>
    <s v="Brady"/>
    <n v="0"/>
    <n v="0"/>
    <n v="0"/>
    <n v="0"/>
    <n v="0"/>
    <n v="0"/>
    <n v="0"/>
    <n v="0"/>
    <n v="0"/>
    <n v="0"/>
  </r>
  <r>
    <n v="2"/>
    <x v="0"/>
    <x v="1"/>
    <s v="Split 1"/>
    <s v="Split 1"/>
    <n v="0"/>
    <n v="0"/>
    <n v="0"/>
    <n v="0"/>
    <n v="0"/>
    <n v="0"/>
    <n v="0"/>
    <n v="0"/>
    <n v="0"/>
    <n v="0"/>
  </r>
  <r>
    <n v="2"/>
    <x v="0"/>
    <x v="1"/>
    <s v="Split 2"/>
    <s v="Split 2"/>
    <n v="0"/>
    <n v="0"/>
    <n v="0"/>
    <n v="0"/>
    <n v="0"/>
    <n v="0"/>
    <n v="0"/>
    <n v="0"/>
    <n v="0"/>
    <n v="0"/>
  </r>
  <r>
    <n v="3"/>
    <x v="0"/>
    <x v="2"/>
    <s v="Baranski"/>
    <s v="Megan"/>
    <n v="0"/>
    <n v="0"/>
    <n v="0"/>
    <n v="0"/>
    <n v="0"/>
    <n v="0"/>
    <n v="0"/>
    <n v="0"/>
    <n v="0"/>
    <n v="0"/>
  </r>
  <r>
    <n v="3"/>
    <x v="0"/>
    <x v="2"/>
    <s v="Molina"/>
    <s v="Cynda"/>
    <n v="0"/>
    <n v="0"/>
    <n v="0"/>
    <n v="0"/>
    <n v="0"/>
    <n v="0"/>
    <n v="0"/>
    <n v="0"/>
    <n v="0"/>
    <n v="0"/>
  </r>
  <r>
    <n v="3"/>
    <x v="0"/>
    <x v="2"/>
    <s v="Barthlow"/>
    <s v="Makayla"/>
    <n v="0"/>
    <n v="0"/>
    <n v="0"/>
    <n v="0"/>
    <n v="0"/>
    <n v="0"/>
    <n v="0"/>
    <n v="0"/>
    <n v="0"/>
    <n v="0"/>
  </r>
  <r>
    <n v="3"/>
    <x v="0"/>
    <x v="2"/>
    <s v="Overton"/>
    <s v="Colette"/>
    <n v="0"/>
    <n v="0"/>
    <n v="0"/>
    <n v="0"/>
    <n v="0"/>
    <n v="0"/>
    <n v="0"/>
    <n v="0"/>
    <n v="0"/>
    <n v="0"/>
  </r>
  <r>
    <n v="3"/>
    <x v="0"/>
    <x v="2"/>
    <s v="Kisielewicz"/>
    <s v="Lindsey"/>
    <n v="0"/>
    <n v="0"/>
    <n v="0"/>
    <n v="0"/>
    <n v="0"/>
    <n v="0"/>
    <n v="0"/>
    <n v="0"/>
    <n v="0"/>
    <n v="0"/>
  </r>
  <r>
    <n v="3"/>
    <x v="0"/>
    <x v="2"/>
    <s v="Tara"/>
    <s v="Franek"/>
    <n v="0"/>
    <n v="0"/>
    <n v="0"/>
    <n v="0"/>
    <n v="0"/>
    <n v="0"/>
    <n v="0"/>
    <n v="0"/>
    <n v="0"/>
    <n v="0"/>
  </r>
  <r>
    <n v="3"/>
    <x v="0"/>
    <x v="2"/>
    <s v="Jennifer"/>
    <s v="Peters"/>
    <n v="0"/>
    <n v="0"/>
    <n v="0"/>
    <n v="0"/>
    <n v="0"/>
    <n v="0"/>
    <n v="0"/>
    <n v="0"/>
    <n v="0"/>
    <n v="0"/>
  </r>
  <r>
    <n v="3"/>
    <x v="0"/>
    <x v="2"/>
    <s v="Utica "/>
    <s v="Blank"/>
    <n v="0"/>
    <n v="0"/>
    <n v="0"/>
    <n v="0"/>
    <n v="0"/>
    <n v="0"/>
    <n v="0"/>
    <n v="0"/>
    <n v="0"/>
    <n v="0"/>
  </r>
  <r>
    <n v="3"/>
    <x v="0"/>
    <x v="2"/>
    <s v="Split 1"/>
    <s v="Split 1"/>
    <n v="0"/>
    <n v="0"/>
    <n v="0"/>
    <n v="0"/>
    <n v="0"/>
    <n v="0"/>
    <n v="0"/>
    <n v="0"/>
    <n v="0"/>
    <n v="0"/>
  </r>
  <r>
    <n v="3"/>
    <x v="0"/>
    <x v="2"/>
    <s v="Split 2"/>
    <s v="Split 2"/>
    <n v="0"/>
    <n v="0"/>
    <n v="0"/>
    <n v="0"/>
    <n v="0"/>
    <n v="0"/>
    <n v="0"/>
    <n v="0"/>
    <n v="0"/>
    <n v="0"/>
  </r>
  <r>
    <n v="4"/>
    <x v="1"/>
    <x v="0"/>
    <s v="Jachcinski"/>
    <s v="Mike"/>
    <n v="0"/>
    <n v="0"/>
    <n v="0"/>
    <n v="0"/>
    <n v="0"/>
    <n v="0"/>
    <n v="0"/>
    <n v="0"/>
    <n v="0"/>
    <n v="0"/>
  </r>
  <r>
    <n v="4"/>
    <x v="1"/>
    <x v="0"/>
    <s v="Tayloy"/>
    <s v="Justin"/>
    <n v="0"/>
    <n v="0"/>
    <n v="0"/>
    <n v="0"/>
    <n v="0"/>
    <n v="0"/>
    <n v="0"/>
    <n v="0"/>
    <n v="0"/>
    <n v="0"/>
  </r>
  <r>
    <n v="4"/>
    <x v="1"/>
    <x v="0"/>
    <s v="Watts"/>
    <s v="Andrew"/>
    <n v="0"/>
    <n v="0"/>
    <n v="0"/>
    <n v="0"/>
    <n v="0"/>
    <n v="0"/>
    <n v="0"/>
    <n v="0"/>
    <n v="0"/>
    <n v="0"/>
  </r>
  <r>
    <n v="4"/>
    <x v="1"/>
    <x v="0"/>
    <s v="Spano"/>
    <s v="Josh"/>
    <n v="0"/>
    <n v="0"/>
    <n v="0"/>
    <n v="0"/>
    <n v="0"/>
    <n v="0"/>
    <n v="0"/>
    <n v="0"/>
    <n v="0"/>
    <n v="0"/>
  </r>
  <r>
    <n v="4"/>
    <x v="1"/>
    <x v="0"/>
    <s v="McBride"/>
    <s v="Patrick"/>
    <n v="0"/>
    <n v="0"/>
    <n v="0"/>
    <n v="0"/>
    <n v="0"/>
    <n v="0"/>
    <n v="0"/>
    <n v="0"/>
    <n v="0"/>
    <n v="0"/>
  </r>
  <r>
    <n v="4"/>
    <x v="1"/>
    <x v="0"/>
    <s v="Long"/>
    <s v="Jeremy"/>
    <n v="0"/>
    <n v="0"/>
    <n v="0"/>
    <n v="0"/>
    <n v="0"/>
    <n v="0"/>
    <n v="0"/>
    <n v="0"/>
    <n v="0"/>
    <n v="0"/>
  </r>
  <r>
    <n v="4"/>
    <x v="1"/>
    <x v="0"/>
    <s v="Munchez"/>
    <s v="Austin"/>
    <n v="0"/>
    <n v="0"/>
    <n v="0"/>
    <n v="0"/>
    <n v="0"/>
    <n v="0"/>
    <n v="0"/>
    <n v="0"/>
    <n v="0"/>
    <n v="0"/>
  </r>
  <r>
    <n v="4"/>
    <x v="1"/>
    <x v="0"/>
    <s v="Dakota "/>
    <s v="Blank"/>
    <n v="0"/>
    <n v="0"/>
    <n v="0"/>
    <n v="0"/>
    <n v="0"/>
    <n v="0"/>
    <n v="0"/>
    <n v="0"/>
    <n v="0"/>
    <n v="0"/>
  </r>
  <r>
    <n v="4"/>
    <x v="1"/>
    <x v="0"/>
    <s v="Split 1"/>
    <s v="Split 1"/>
    <n v="0"/>
    <n v="0"/>
    <n v="0"/>
    <n v="0"/>
    <n v="0"/>
    <n v="0"/>
    <n v="0"/>
    <n v="0"/>
    <n v="0"/>
    <n v="0"/>
  </r>
  <r>
    <n v="4"/>
    <x v="1"/>
    <x v="0"/>
    <s v="Split 2"/>
    <s v="Split 2"/>
    <n v="0"/>
    <n v="0"/>
    <n v="0"/>
    <n v="0"/>
    <n v="0"/>
    <n v="0"/>
    <n v="0"/>
    <n v="0"/>
    <n v="0"/>
    <n v="0"/>
  </r>
  <r>
    <n v="5"/>
    <x v="1"/>
    <x v="1"/>
    <s v="Manierski"/>
    <s v="Brendan"/>
    <n v="0"/>
    <n v="0"/>
    <n v="0"/>
    <n v="0"/>
    <n v="0"/>
    <n v="0"/>
    <n v="0"/>
    <n v="0"/>
    <n v="0"/>
    <n v="0"/>
  </r>
  <r>
    <n v="5"/>
    <x v="1"/>
    <x v="1"/>
    <s v="Price"/>
    <s v="Trevor"/>
    <n v="0"/>
    <n v="0"/>
    <n v="0"/>
    <n v="0"/>
    <n v="0"/>
    <n v="0"/>
    <n v="0"/>
    <n v="0"/>
    <n v="0"/>
    <n v="0"/>
  </r>
  <r>
    <n v="5"/>
    <x v="1"/>
    <x v="1"/>
    <s v="Foate"/>
    <s v="Austin"/>
    <n v="0"/>
    <n v="0"/>
    <n v="0"/>
    <n v="0"/>
    <n v="0"/>
    <n v="0"/>
    <n v="0"/>
    <n v="0"/>
    <n v="0"/>
    <n v="0"/>
  </r>
  <r>
    <n v="5"/>
    <x v="1"/>
    <x v="1"/>
    <s v="James"/>
    <s v="Michael"/>
    <n v="0"/>
    <n v="0"/>
    <n v="0"/>
    <n v="0"/>
    <n v="0"/>
    <n v="0"/>
    <n v="0"/>
    <n v="0"/>
    <n v="0"/>
    <n v="0"/>
  </r>
  <r>
    <n v="5"/>
    <x v="1"/>
    <x v="1"/>
    <s v="Anderson"/>
    <s v="Michael"/>
    <n v="0"/>
    <n v="0"/>
    <n v="0"/>
    <n v="0"/>
    <n v="0"/>
    <n v="0"/>
    <n v="0"/>
    <n v="0"/>
    <n v="0"/>
    <n v="0"/>
  </r>
  <r>
    <n v="5"/>
    <x v="1"/>
    <x v="1"/>
    <s v="Dove"/>
    <s v="Devin"/>
    <n v="0"/>
    <n v="0"/>
    <n v="0"/>
    <n v="0"/>
    <n v="0"/>
    <n v="0"/>
    <n v="0"/>
    <n v="0"/>
    <n v="0"/>
    <n v="0"/>
  </r>
  <r>
    <n v="5"/>
    <x v="1"/>
    <x v="1"/>
    <s v="Dakota "/>
    <s v="Blank"/>
    <n v="0"/>
    <n v="0"/>
    <n v="0"/>
    <n v="0"/>
    <n v="0"/>
    <n v="0"/>
    <n v="0"/>
    <n v="0"/>
    <n v="0"/>
    <n v="0"/>
  </r>
  <r>
    <n v="5"/>
    <x v="1"/>
    <x v="1"/>
    <s v="Dakota "/>
    <s v="Blank2"/>
    <n v="0"/>
    <n v="0"/>
    <n v="0"/>
    <n v="0"/>
    <n v="0"/>
    <n v="0"/>
    <n v="0"/>
    <n v="0"/>
    <n v="0"/>
    <n v="0"/>
  </r>
  <r>
    <n v="5"/>
    <x v="1"/>
    <x v="1"/>
    <s v="Split 1"/>
    <s v="Split 1"/>
    <n v="0"/>
    <n v="0"/>
    <n v="0"/>
    <n v="0"/>
    <n v="0"/>
    <n v="0"/>
    <n v="0"/>
    <n v="0"/>
    <n v="0"/>
    <n v="0"/>
  </r>
  <r>
    <n v="5"/>
    <x v="1"/>
    <x v="1"/>
    <s v="Split 2"/>
    <s v="Split 2"/>
    <n v="0"/>
    <n v="0"/>
    <n v="0"/>
    <n v="0"/>
    <n v="0"/>
    <n v="0"/>
    <n v="0"/>
    <n v="0"/>
    <n v="0"/>
    <n v="0"/>
  </r>
  <r>
    <n v="6"/>
    <x v="1"/>
    <x v="2"/>
    <s v="Mikaelian"/>
    <s v="Nicole"/>
    <n v="0"/>
    <n v="0"/>
    <n v="0"/>
    <n v="0"/>
    <n v="0"/>
    <n v="0"/>
    <n v="0"/>
    <n v="0"/>
    <n v="0"/>
    <n v="0"/>
  </r>
  <r>
    <n v="6"/>
    <x v="1"/>
    <x v="2"/>
    <s v="Forton"/>
    <s v="Sarah"/>
    <n v="0"/>
    <n v="0"/>
    <n v="0"/>
    <n v="0"/>
    <n v="0"/>
    <n v="0"/>
    <n v="0"/>
    <n v="0"/>
    <n v="0"/>
    <n v="0"/>
  </r>
  <r>
    <n v="6"/>
    <x v="1"/>
    <x v="2"/>
    <s v="Solnik"/>
    <s v="Marissa"/>
    <n v="0"/>
    <n v="0"/>
    <n v="0"/>
    <n v="0"/>
    <n v="0"/>
    <n v="0"/>
    <n v="0"/>
    <n v="0"/>
    <n v="0"/>
    <n v="0"/>
  </r>
  <r>
    <n v="6"/>
    <x v="1"/>
    <x v="2"/>
    <s v="Nottle"/>
    <s v="Jenna"/>
    <n v="0"/>
    <n v="0"/>
    <n v="0"/>
    <n v="0"/>
    <n v="0"/>
    <n v="0"/>
    <n v="0"/>
    <n v="0"/>
    <n v="0"/>
    <n v="0"/>
  </r>
  <r>
    <n v="6"/>
    <x v="1"/>
    <x v="2"/>
    <s v="Stade"/>
    <s v="Sierra"/>
    <n v="0"/>
    <n v="0"/>
    <n v="0"/>
    <n v="0"/>
    <n v="0"/>
    <n v="0"/>
    <n v="0"/>
    <n v="0"/>
    <n v="0"/>
    <n v="0"/>
  </r>
  <r>
    <n v="6"/>
    <x v="1"/>
    <x v="2"/>
    <s v="Gusimano"/>
    <s v="Samantha"/>
    <n v="0"/>
    <n v="0"/>
    <n v="0"/>
    <n v="0"/>
    <n v="0"/>
    <n v="0"/>
    <n v="0"/>
    <n v="0"/>
    <n v="0"/>
    <n v="0"/>
  </r>
  <r>
    <n v="6"/>
    <x v="1"/>
    <x v="2"/>
    <s v="Juricny"/>
    <s v="Ashlee"/>
    <n v="0"/>
    <n v="0"/>
    <n v="0"/>
    <n v="0"/>
    <n v="0"/>
    <n v="0"/>
    <n v="0"/>
    <n v="0"/>
    <n v="0"/>
    <n v="0"/>
  </r>
  <r>
    <n v="6"/>
    <x v="1"/>
    <x v="2"/>
    <s v="Dakota "/>
    <s v="Blank"/>
    <n v="0"/>
    <n v="0"/>
    <n v="0"/>
    <n v="0"/>
    <n v="0"/>
    <n v="0"/>
    <n v="0"/>
    <n v="0"/>
    <n v="0"/>
    <n v="0"/>
  </r>
  <r>
    <n v="6"/>
    <x v="1"/>
    <x v="2"/>
    <s v="Split 1"/>
    <s v="Split 1"/>
    <n v="0"/>
    <n v="0"/>
    <n v="0"/>
    <n v="0"/>
    <n v="0"/>
    <n v="0"/>
    <n v="0"/>
    <n v="0"/>
    <n v="0"/>
    <n v="0"/>
  </r>
  <r>
    <n v="6"/>
    <x v="1"/>
    <x v="2"/>
    <s v="Split 2"/>
    <s v="Split 2"/>
    <n v="0"/>
    <n v="0"/>
    <n v="0"/>
    <n v="0"/>
    <n v="0"/>
    <n v="0"/>
    <n v="0"/>
    <n v="0"/>
    <n v="0"/>
    <n v="0"/>
  </r>
  <r>
    <n v="7"/>
    <x v="1"/>
    <x v="3"/>
    <s v="Carbery"/>
    <s v="Jennifer"/>
    <n v="0"/>
    <n v="0"/>
    <n v="0"/>
    <n v="0"/>
    <n v="0"/>
    <n v="0"/>
    <n v="0"/>
    <n v="0"/>
    <n v="0"/>
    <n v="0"/>
  </r>
  <r>
    <n v="7"/>
    <x v="1"/>
    <x v="3"/>
    <s v="Gindlesperger"/>
    <s v="Maya"/>
    <n v="0"/>
    <n v="0"/>
    <n v="0"/>
    <n v="0"/>
    <n v="0"/>
    <n v="0"/>
    <n v="0"/>
    <n v="0"/>
    <n v="0"/>
    <n v="0"/>
  </r>
  <r>
    <n v="7"/>
    <x v="1"/>
    <x v="3"/>
    <s v="Jordan"/>
    <s v="Ashley"/>
    <n v="0"/>
    <n v="0"/>
    <n v="0"/>
    <n v="0"/>
    <n v="0"/>
    <n v="0"/>
    <n v="0"/>
    <n v="0"/>
    <n v="0"/>
    <n v="0"/>
  </r>
  <r>
    <n v="7"/>
    <x v="1"/>
    <x v="3"/>
    <s v="Lipinski"/>
    <s v="Kaitlyn"/>
    <n v="0"/>
    <n v="0"/>
    <n v="0"/>
    <n v="0"/>
    <n v="0"/>
    <n v="0"/>
    <n v="0"/>
    <n v="0"/>
    <n v="0"/>
    <n v="0"/>
  </r>
  <r>
    <n v="7"/>
    <x v="1"/>
    <x v="3"/>
    <s v="Beard"/>
    <s v="Makenzie"/>
    <n v="0"/>
    <n v="0"/>
    <n v="0"/>
    <n v="0"/>
    <n v="0"/>
    <n v="0"/>
    <n v="0"/>
    <n v="0"/>
    <n v="0"/>
    <n v="0"/>
  </r>
  <r>
    <n v="7"/>
    <x v="1"/>
    <x v="3"/>
    <s v="Hair"/>
    <s v="Amy"/>
    <n v="0"/>
    <n v="0"/>
    <n v="0"/>
    <n v="0"/>
    <n v="0"/>
    <n v="0"/>
    <n v="0"/>
    <n v="0"/>
    <n v="0"/>
    <n v="0"/>
  </r>
  <r>
    <n v="7"/>
    <x v="1"/>
    <x v="3"/>
    <s v="Neurmann"/>
    <s v="Olivia"/>
    <n v="0"/>
    <n v="0"/>
    <n v="0"/>
    <n v="0"/>
    <n v="0"/>
    <n v="0"/>
    <n v="0"/>
    <n v="0"/>
    <n v="0"/>
    <n v="0"/>
  </r>
  <r>
    <n v="7"/>
    <x v="1"/>
    <x v="3"/>
    <s v="Dakota "/>
    <s v="Blank"/>
    <n v="0"/>
    <n v="0"/>
    <n v="0"/>
    <n v="0"/>
    <n v="0"/>
    <n v="0"/>
    <n v="0"/>
    <n v="0"/>
    <n v="0"/>
    <n v="0"/>
  </r>
  <r>
    <n v="7"/>
    <x v="1"/>
    <x v="3"/>
    <s v="Split 1"/>
    <s v="Split 1"/>
    <n v="0"/>
    <n v="0"/>
    <n v="0"/>
    <n v="0"/>
    <n v="0"/>
    <n v="0"/>
    <n v="0"/>
    <n v="0"/>
    <n v="0"/>
    <n v="0"/>
  </r>
  <r>
    <n v="7"/>
    <x v="1"/>
    <x v="3"/>
    <s v="Split 2"/>
    <s v="Split 2"/>
    <n v="0"/>
    <n v="0"/>
    <n v="0"/>
    <n v="0"/>
    <n v="0"/>
    <n v="0"/>
    <n v="0"/>
    <n v="0"/>
    <n v="0"/>
    <n v="0"/>
  </r>
  <r>
    <n v="8"/>
    <x v="2"/>
    <x v="0"/>
    <s v="Gottman"/>
    <s v="Jake"/>
    <n v="0"/>
    <n v="0"/>
    <n v="0"/>
    <n v="0"/>
    <n v="0"/>
    <n v="0"/>
    <n v="0"/>
    <n v="0"/>
    <n v="0"/>
    <n v="0"/>
  </r>
  <r>
    <n v="8"/>
    <x v="2"/>
    <x v="0"/>
    <s v="Frogge"/>
    <s v="Jerry"/>
    <n v="0"/>
    <n v="0"/>
    <n v="0"/>
    <n v="0"/>
    <n v="0"/>
    <n v="0"/>
    <n v="0"/>
    <n v="0"/>
    <n v="0"/>
    <n v="0"/>
  </r>
  <r>
    <n v="8"/>
    <x v="2"/>
    <x v="0"/>
    <s v="Luckas"/>
    <s v="Alex"/>
    <n v="0"/>
    <n v="0"/>
    <n v="0"/>
    <n v="0"/>
    <n v="0"/>
    <n v="0"/>
    <n v="0"/>
    <n v="0"/>
    <n v="0"/>
    <n v="0"/>
  </r>
  <r>
    <n v="8"/>
    <x v="2"/>
    <x v="0"/>
    <s v="Lowry"/>
    <s v="Cody"/>
    <n v="0"/>
    <n v="0"/>
    <n v="0"/>
    <n v="0"/>
    <n v="0"/>
    <n v="0"/>
    <n v="0"/>
    <n v="0"/>
    <n v="0"/>
    <n v="0"/>
  </r>
  <r>
    <n v="8"/>
    <x v="2"/>
    <x v="0"/>
    <s v="Genord"/>
    <s v="Gabriel"/>
    <n v="0"/>
    <n v="0"/>
    <n v="0"/>
    <n v="0"/>
    <n v="0"/>
    <n v="0"/>
    <n v="0"/>
    <n v="0"/>
    <n v="0"/>
    <n v="0"/>
  </r>
  <r>
    <n v="8"/>
    <x v="2"/>
    <x v="0"/>
    <s v="Smith"/>
    <s v="Brady"/>
    <n v="0"/>
    <n v="0"/>
    <n v="0"/>
    <n v="0"/>
    <n v="0"/>
    <n v="0"/>
    <n v="0"/>
    <n v="0"/>
    <n v="0"/>
    <n v="0"/>
  </r>
  <r>
    <n v="8"/>
    <x v="2"/>
    <x v="0"/>
    <s v="Chaffin"/>
    <s v="Dylan"/>
    <n v="0"/>
    <n v="0"/>
    <n v="0"/>
    <n v="0"/>
    <n v="0"/>
    <n v="0"/>
    <n v="0"/>
    <n v="0"/>
    <n v="0"/>
    <n v="0"/>
  </r>
  <r>
    <n v="8"/>
    <x v="2"/>
    <x v="0"/>
    <s v="Copp"/>
    <s v="Adam"/>
    <n v="0"/>
    <n v="0"/>
    <n v="0"/>
    <n v="0"/>
    <n v="0"/>
    <n v="0"/>
    <n v="0"/>
    <n v="0"/>
    <n v="0"/>
    <n v="0"/>
  </r>
  <r>
    <n v="8"/>
    <x v="2"/>
    <x v="0"/>
    <s v="Split 1"/>
    <s v="Split 1"/>
    <n v="0"/>
    <n v="0"/>
    <n v="0"/>
    <n v="0"/>
    <n v="0"/>
    <n v="0"/>
    <n v="0"/>
    <n v="0"/>
    <n v="0"/>
    <n v="0"/>
  </r>
  <r>
    <n v="8"/>
    <x v="2"/>
    <x v="0"/>
    <s v="Split 2"/>
    <s v="Split 2"/>
    <n v="0"/>
    <n v="0"/>
    <n v="0"/>
    <n v="0"/>
    <n v="0"/>
    <n v="0"/>
    <n v="0"/>
    <n v="0"/>
    <n v="0"/>
    <n v="0"/>
  </r>
  <r>
    <n v="9"/>
    <x v="2"/>
    <x v="1"/>
    <s v="Salk"/>
    <s v="Griffin"/>
    <n v="0"/>
    <n v="0"/>
    <n v="0"/>
    <n v="0"/>
    <n v="0"/>
    <n v="0"/>
    <n v="0"/>
    <n v="0"/>
    <n v="0"/>
    <n v="0"/>
  </r>
  <r>
    <n v="9"/>
    <x v="2"/>
    <x v="1"/>
    <s v="Kuffer"/>
    <s v="Nathan"/>
    <n v="0"/>
    <n v="0"/>
    <n v="0"/>
    <n v="0"/>
    <n v="0"/>
    <n v="0"/>
    <n v="0"/>
    <n v="0"/>
    <n v="0"/>
    <n v="0"/>
  </r>
  <r>
    <n v="9"/>
    <x v="2"/>
    <x v="1"/>
    <s v="Bedard"/>
    <s v="Tyler"/>
    <n v="0"/>
    <n v="0"/>
    <n v="0"/>
    <n v="0"/>
    <n v="0"/>
    <n v="0"/>
    <n v="0"/>
    <n v="0"/>
    <n v="0"/>
    <n v="0"/>
  </r>
  <r>
    <n v="9"/>
    <x v="2"/>
    <x v="1"/>
    <s v="Bojnowski"/>
    <s v="Jeremy"/>
    <n v="0"/>
    <n v="0"/>
    <n v="0"/>
    <n v="0"/>
    <n v="0"/>
    <n v="0"/>
    <n v="0"/>
    <n v="0"/>
    <n v="0"/>
    <n v="0"/>
  </r>
  <r>
    <n v="9"/>
    <x v="2"/>
    <x v="1"/>
    <s v="Boran"/>
    <s v="Sky"/>
    <n v="0"/>
    <n v="0"/>
    <n v="0"/>
    <n v="0"/>
    <n v="0"/>
    <n v="0"/>
    <n v="0"/>
    <n v="0"/>
    <n v="0"/>
    <n v="0"/>
  </r>
  <r>
    <n v="9"/>
    <x v="2"/>
    <x v="1"/>
    <s v="Preville"/>
    <s v="Kenny"/>
    <n v="0"/>
    <n v="0"/>
    <n v="0"/>
    <n v="0"/>
    <n v="0"/>
    <n v="0"/>
    <n v="0"/>
    <n v="0"/>
    <n v="0"/>
    <n v="0"/>
  </r>
  <r>
    <n v="9"/>
    <x v="2"/>
    <x v="1"/>
    <s v="Tedeschi"/>
    <s v="Rob"/>
    <n v="0"/>
    <n v="0"/>
    <n v="0"/>
    <n v="0"/>
    <n v="0"/>
    <n v="0"/>
    <n v="0"/>
    <n v="0"/>
    <n v="0"/>
    <n v="0"/>
  </r>
  <r>
    <n v="9"/>
    <x v="2"/>
    <x v="1"/>
    <s v="Rayner"/>
    <s v="Kevin"/>
    <n v="0"/>
    <n v="0"/>
    <n v="0"/>
    <n v="0"/>
    <n v="0"/>
    <n v="0"/>
    <n v="0"/>
    <n v="0"/>
    <n v="0"/>
    <n v="0"/>
  </r>
  <r>
    <n v="9"/>
    <x v="2"/>
    <x v="1"/>
    <s v="Split 1"/>
    <s v="Split 1"/>
    <n v="0"/>
    <n v="0"/>
    <n v="0"/>
    <n v="0"/>
    <n v="0"/>
    <n v="0"/>
    <n v="0"/>
    <n v="0"/>
    <n v="0"/>
    <n v="0"/>
  </r>
  <r>
    <n v="9"/>
    <x v="2"/>
    <x v="1"/>
    <s v="Split 2"/>
    <s v="Split 2"/>
    <n v="0"/>
    <n v="0"/>
    <n v="0"/>
    <n v="0"/>
    <n v="0"/>
    <n v="0"/>
    <n v="0"/>
    <n v="0"/>
    <n v="0"/>
    <n v="0"/>
  </r>
  <r>
    <n v="10"/>
    <x v="3"/>
    <x v="0"/>
    <s v="Miller"/>
    <s v="Jeremy"/>
    <n v="0"/>
    <n v="0"/>
    <n v="0"/>
    <n v="0"/>
    <n v="0"/>
    <n v="0"/>
    <n v="0"/>
    <n v="0"/>
    <n v="0"/>
    <n v="0"/>
  </r>
  <r>
    <n v="10"/>
    <x v="3"/>
    <x v="0"/>
    <s v="Doebler"/>
    <s v="Dan"/>
    <n v="0"/>
    <n v="0"/>
    <n v="0"/>
    <n v="0"/>
    <n v="0"/>
    <n v="0"/>
    <n v="0"/>
    <n v="0"/>
    <n v="0"/>
    <n v="0"/>
  </r>
  <r>
    <n v="10"/>
    <x v="3"/>
    <x v="0"/>
    <s v="Hamilton"/>
    <s v="Mike"/>
    <n v="0"/>
    <n v="0"/>
    <n v="0"/>
    <n v="0"/>
    <n v="0"/>
    <n v="0"/>
    <n v="0"/>
    <n v="0"/>
    <n v="0"/>
    <n v="0"/>
  </r>
  <r>
    <n v="10"/>
    <x v="3"/>
    <x v="0"/>
    <s v="UHL"/>
    <s v="Sean"/>
    <n v="0"/>
    <n v="0"/>
    <n v="0"/>
    <n v="0"/>
    <n v="0"/>
    <n v="0"/>
    <n v="0"/>
    <n v="0"/>
    <n v="0"/>
    <n v="0"/>
  </r>
  <r>
    <n v="10"/>
    <x v="3"/>
    <x v="0"/>
    <s v="Rolder"/>
    <s v="Jush"/>
    <n v="0"/>
    <n v="0"/>
    <n v="0"/>
    <n v="0"/>
    <n v="0"/>
    <n v="0"/>
    <n v="0"/>
    <n v="0"/>
    <n v="0"/>
    <n v="0"/>
  </r>
  <r>
    <n v="10"/>
    <x v="3"/>
    <x v="0"/>
    <s v="Houvener"/>
    <s v="Kyle"/>
    <n v="0"/>
    <n v="0"/>
    <n v="0"/>
    <n v="0"/>
    <n v="0"/>
    <n v="0"/>
    <n v="0"/>
    <n v="0"/>
    <n v="0"/>
    <n v="0"/>
  </r>
  <r>
    <n v="10"/>
    <x v="3"/>
    <x v="0"/>
    <s v="Radcliff"/>
    <s v="Dan"/>
    <n v="0"/>
    <n v="0"/>
    <n v="0"/>
    <n v="0"/>
    <n v="0"/>
    <n v="0"/>
    <n v="0"/>
    <n v="0"/>
    <n v="0"/>
    <n v="0"/>
  </r>
  <r>
    <n v="10"/>
    <x v="3"/>
    <x v="0"/>
    <s v="Roseville"/>
    <s v="Blank"/>
    <n v="0"/>
    <n v="0"/>
    <n v="0"/>
    <n v="0"/>
    <n v="0"/>
    <n v="0"/>
    <n v="0"/>
    <n v="0"/>
    <n v="0"/>
    <n v="0"/>
  </r>
  <r>
    <n v="10"/>
    <x v="3"/>
    <x v="0"/>
    <s v="Split 1"/>
    <s v="Split 1"/>
    <n v="0"/>
    <n v="0"/>
    <n v="0"/>
    <n v="0"/>
    <n v="0"/>
    <n v="0"/>
    <n v="0"/>
    <n v="0"/>
    <n v="0"/>
    <n v="0"/>
  </r>
  <r>
    <n v="10"/>
    <x v="3"/>
    <x v="0"/>
    <s v="Split 2"/>
    <s v="Split 2"/>
    <n v="0"/>
    <n v="0"/>
    <n v="0"/>
    <n v="0"/>
    <n v="0"/>
    <n v="0"/>
    <n v="0"/>
    <n v="0"/>
    <n v="0"/>
    <n v="0"/>
  </r>
  <r>
    <n v="11"/>
    <x v="4"/>
    <x v="0"/>
    <s v="Krett"/>
    <s v="Nicholas"/>
    <n v="0"/>
    <n v="0"/>
    <n v="0"/>
    <n v="0"/>
    <n v="0"/>
    <n v="0"/>
    <n v="0"/>
    <n v="0"/>
    <n v="0"/>
    <n v="0"/>
  </r>
  <r>
    <n v="11"/>
    <x v="4"/>
    <x v="0"/>
    <s v="Driscoll"/>
    <s v="Kyle"/>
    <n v="0"/>
    <n v="0"/>
    <n v="0"/>
    <n v="0"/>
    <n v="0"/>
    <n v="0"/>
    <n v="0"/>
    <n v="0"/>
    <n v="0"/>
    <n v="0"/>
  </r>
  <r>
    <n v="11"/>
    <x v="4"/>
    <x v="0"/>
    <s v="Nevorski"/>
    <s v="Nick"/>
    <n v="0"/>
    <n v="0"/>
    <n v="0"/>
    <n v="0"/>
    <n v="0"/>
    <n v="0"/>
    <n v="0"/>
    <n v="0"/>
    <n v="0"/>
    <n v="0"/>
  </r>
  <r>
    <n v="11"/>
    <x v="4"/>
    <x v="0"/>
    <s v="Craft"/>
    <s v="Kevin"/>
    <n v="0"/>
    <n v="0"/>
    <n v="0"/>
    <n v="0"/>
    <n v="0"/>
    <n v="0"/>
    <n v="0"/>
    <n v="0"/>
    <n v="0"/>
    <n v="0"/>
  </r>
  <r>
    <n v="11"/>
    <x v="4"/>
    <x v="0"/>
    <s v="Morrison"/>
    <s v="Andrew"/>
    <n v="0"/>
    <n v="0"/>
    <n v="0"/>
    <n v="0"/>
    <n v="0"/>
    <n v="0"/>
    <n v="0"/>
    <n v="0"/>
    <n v="0"/>
    <n v="0"/>
  </r>
  <r>
    <n v="11"/>
    <x v="4"/>
    <x v="0"/>
    <s v="Schneider"/>
    <s v="Jesse"/>
    <n v="0"/>
    <n v="0"/>
    <n v="0"/>
    <n v="0"/>
    <n v="0"/>
    <n v="0"/>
    <n v="0"/>
    <n v="0"/>
    <n v="0"/>
    <n v="0"/>
  </r>
  <r>
    <n v="11"/>
    <x v="4"/>
    <x v="0"/>
    <s v="Eisenhower"/>
    <s v="Blank1"/>
    <n v="0"/>
    <n v="0"/>
    <n v="0"/>
    <n v="0"/>
    <n v="0"/>
    <n v="0"/>
    <n v="0"/>
    <n v="0"/>
    <n v="0"/>
    <n v="0"/>
  </r>
  <r>
    <n v="11"/>
    <x v="4"/>
    <x v="0"/>
    <s v="Eisenhower"/>
    <s v="Blank2"/>
    <n v="0"/>
    <n v="0"/>
    <n v="0"/>
    <n v="0"/>
    <n v="0"/>
    <n v="0"/>
    <n v="0"/>
    <n v="0"/>
    <n v="0"/>
    <n v="0"/>
  </r>
  <r>
    <n v="11"/>
    <x v="4"/>
    <x v="0"/>
    <s v="Split 1"/>
    <s v="Split 1"/>
    <n v="0"/>
    <n v="0"/>
    <n v="0"/>
    <n v="0"/>
    <n v="0"/>
    <n v="0"/>
    <n v="0"/>
    <n v="0"/>
    <n v="0"/>
    <n v="0"/>
  </r>
  <r>
    <n v="11"/>
    <x v="4"/>
    <x v="0"/>
    <s v="Split 2"/>
    <s v="Split 2"/>
    <n v="0"/>
    <n v="0"/>
    <n v="0"/>
    <n v="0"/>
    <n v="0"/>
    <n v="0"/>
    <n v="0"/>
    <n v="0"/>
    <n v="0"/>
    <n v="0"/>
  </r>
  <r>
    <n v="12"/>
    <x v="4"/>
    <x v="2"/>
    <s v="Craft"/>
    <s v="Hannah"/>
    <n v="0"/>
    <n v="0"/>
    <n v="0"/>
    <n v="0"/>
    <n v="0"/>
    <n v="0"/>
    <n v="0"/>
    <n v="0"/>
    <n v="0"/>
    <n v="0"/>
  </r>
  <r>
    <n v="12"/>
    <x v="4"/>
    <x v="2"/>
    <s v="McNamara"/>
    <s v="Madison"/>
    <n v="0"/>
    <n v="0"/>
    <n v="0"/>
    <n v="0"/>
    <n v="0"/>
    <n v="0"/>
    <n v="0"/>
    <n v="0"/>
    <n v="0"/>
    <n v="0"/>
  </r>
  <r>
    <n v="12"/>
    <x v="4"/>
    <x v="2"/>
    <s v="Schider"/>
    <s v="Carly"/>
    <n v="0"/>
    <n v="0"/>
    <n v="0"/>
    <n v="0"/>
    <n v="0"/>
    <n v="0"/>
    <n v="0"/>
    <n v="0"/>
    <n v="0"/>
    <n v="0"/>
  </r>
  <r>
    <n v="12"/>
    <x v="4"/>
    <x v="2"/>
    <s v="Zynda"/>
    <s v="Haley"/>
    <n v="0"/>
    <n v="0"/>
    <n v="0"/>
    <n v="0"/>
    <n v="0"/>
    <n v="0"/>
    <n v="0"/>
    <n v="0"/>
    <n v="0"/>
    <n v="0"/>
  </r>
  <r>
    <n v="12"/>
    <x v="4"/>
    <x v="2"/>
    <s v="Ireland"/>
    <s v="Elizabeth"/>
    <n v="0"/>
    <n v="0"/>
    <n v="0"/>
    <n v="0"/>
    <n v="0"/>
    <n v="0"/>
    <n v="0"/>
    <n v="0"/>
    <n v="0"/>
    <n v="0"/>
  </r>
  <r>
    <n v="12"/>
    <x v="4"/>
    <x v="2"/>
    <s v="Yakimovich"/>
    <s v="Nicole"/>
    <n v="0"/>
    <n v="0"/>
    <n v="0"/>
    <n v="0"/>
    <n v="0"/>
    <n v="0"/>
    <n v="0"/>
    <n v="0"/>
    <n v="0"/>
    <n v="0"/>
  </r>
  <r>
    <n v="12"/>
    <x v="4"/>
    <x v="2"/>
    <s v="Eisenhower"/>
    <s v="Blank1"/>
    <n v="0"/>
    <n v="0"/>
    <n v="0"/>
    <n v="0"/>
    <n v="0"/>
    <n v="0"/>
    <n v="0"/>
    <n v="0"/>
    <n v="0"/>
    <n v="0"/>
  </r>
  <r>
    <n v="12"/>
    <x v="4"/>
    <x v="2"/>
    <s v="Eisenhower"/>
    <s v="Blank2"/>
    <n v="0"/>
    <n v="0"/>
    <n v="0"/>
    <n v="0"/>
    <n v="0"/>
    <n v="0"/>
    <n v="0"/>
    <n v="0"/>
    <n v="0"/>
    <n v="0"/>
  </r>
  <r>
    <n v="12"/>
    <x v="4"/>
    <x v="2"/>
    <s v="Split 1"/>
    <s v="Split 1"/>
    <n v="0"/>
    <n v="0"/>
    <n v="0"/>
    <n v="0"/>
    <n v="0"/>
    <n v="0"/>
    <n v="0"/>
    <n v="0"/>
    <n v="0"/>
    <n v="0"/>
  </r>
  <r>
    <n v="12"/>
    <x v="4"/>
    <x v="2"/>
    <s v="Split 2"/>
    <s v="Split 2"/>
    <n v="0"/>
    <n v="0"/>
    <n v="0"/>
    <n v="0"/>
    <n v="0"/>
    <n v="0"/>
    <n v="0"/>
    <n v="0"/>
    <n v="0"/>
    <n v="0"/>
  </r>
  <r>
    <n v="13"/>
    <x v="5"/>
    <x v="1"/>
    <s v="Tubbs"/>
    <s v="Ryan"/>
    <n v="0"/>
    <n v="0"/>
    <n v="0"/>
    <n v="0"/>
    <n v="0"/>
    <n v="0"/>
    <n v="0"/>
    <n v="0"/>
    <n v="0"/>
    <n v="0"/>
  </r>
  <r>
    <n v="13"/>
    <x v="5"/>
    <x v="1"/>
    <s v="Carline"/>
    <s v="Tyler"/>
    <n v="0"/>
    <n v="0"/>
    <n v="0"/>
    <n v="0"/>
    <n v="0"/>
    <n v="0"/>
    <n v="0"/>
    <n v="0"/>
    <n v="0"/>
    <n v="0"/>
  </r>
  <r>
    <n v="13"/>
    <x v="5"/>
    <x v="1"/>
    <s v="McGrath"/>
    <s v="Connor"/>
    <n v="0"/>
    <n v="0"/>
    <n v="0"/>
    <n v="0"/>
    <n v="0"/>
    <n v="0"/>
    <n v="0"/>
    <n v="0"/>
    <n v="0"/>
    <n v="0"/>
  </r>
  <r>
    <n v="13"/>
    <x v="5"/>
    <x v="1"/>
    <s v="McGuire"/>
    <s v="Kenny"/>
    <n v="0"/>
    <n v="0"/>
    <n v="0"/>
    <n v="0"/>
    <n v="0"/>
    <n v="0"/>
    <n v="0"/>
    <n v="0"/>
    <n v="0"/>
    <n v="0"/>
  </r>
  <r>
    <n v="13"/>
    <x v="5"/>
    <x v="1"/>
    <s v="McMann"/>
    <s v="Ryan"/>
    <n v="0"/>
    <n v="0"/>
    <n v="0"/>
    <n v="0"/>
    <n v="0"/>
    <n v="0"/>
    <n v="0"/>
    <n v="0"/>
    <n v="0"/>
    <n v="0"/>
  </r>
  <r>
    <n v="13"/>
    <x v="5"/>
    <x v="1"/>
    <s v="Markuszewski"/>
    <s v="Kevin"/>
    <n v="0"/>
    <n v="0"/>
    <n v="0"/>
    <n v="0"/>
    <n v="0"/>
    <n v="0"/>
    <n v="0"/>
    <n v="0"/>
    <n v="0"/>
    <n v="0"/>
  </r>
  <r>
    <n v="13"/>
    <x v="5"/>
    <x v="1"/>
    <s v="Nagy"/>
    <s v="Noah"/>
    <n v="0"/>
    <n v="0"/>
    <n v="0"/>
    <n v="0"/>
    <n v="0"/>
    <n v="0"/>
    <n v="0"/>
    <n v="0"/>
    <n v="0"/>
    <n v="0"/>
  </r>
  <r>
    <n v="13"/>
    <x v="5"/>
    <x v="1"/>
    <s v="Mayer"/>
    <s v="Tyler"/>
    <n v="0"/>
    <n v="0"/>
    <n v="0"/>
    <n v="0"/>
    <n v="0"/>
    <n v="0"/>
    <n v="0"/>
    <n v="0"/>
    <n v="0"/>
    <n v="0"/>
  </r>
  <r>
    <n v="13"/>
    <x v="5"/>
    <x v="1"/>
    <s v="Split 1"/>
    <s v="Split 1"/>
    <n v="0"/>
    <n v="0"/>
    <n v="0"/>
    <n v="0"/>
    <n v="0"/>
    <n v="0"/>
    <n v="0"/>
    <n v="0"/>
    <n v="0"/>
    <n v="0"/>
  </r>
  <r>
    <n v="13"/>
    <x v="5"/>
    <x v="1"/>
    <s v="Split 2"/>
    <s v="Split 2"/>
    <n v="0"/>
    <n v="0"/>
    <n v="0"/>
    <n v="0"/>
    <n v="0"/>
    <n v="0"/>
    <n v="0"/>
    <n v="0"/>
    <n v="0"/>
    <n v="0"/>
  </r>
  <r>
    <n v="14"/>
    <x v="5"/>
    <x v="3"/>
    <s v="Griffin"/>
    <s v="Ashley"/>
    <n v="0"/>
    <n v="0"/>
    <n v="0"/>
    <n v="0"/>
    <n v="0"/>
    <n v="0"/>
    <n v="0"/>
    <n v="0"/>
    <n v="0"/>
    <n v="0"/>
  </r>
  <r>
    <n v="14"/>
    <x v="5"/>
    <x v="3"/>
    <s v="Livingston"/>
    <s v="Myranda"/>
    <n v="0"/>
    <n v="0"/>
    <n v="0"/>
    <n v="0"/>
    <n v="0"/>
    <n v="0"/>
    <n v="0"/>
    <n v="0"/>
    <n v="0"/>
    <n v="0"/>
  </r>
  <r>
    <n v="14"/>
    <x v="5"/>
    <x v="3"/>
    <s v="Tubbs"/>
    <s v="Kailee"/>
    <n v="0"/>
    <n v="0"/>
    <n v="0"/>
    <n v="0"/>
    <n v="0"/>
    <n v="0"/>
    <n v="0"/>
    <n v="0"/>
    <n v="0"/>
    <n v="0"/>
  </r>
  <r>
    <n v="14"/>
    <x v="5"/>
    <x v="3"/>
    <s v="Brown"/>
    <s v="Sydney"/>
    <n v="0"/>
    <n v="0"/>
    <n v="0"/>
    <n v="0"/>
    <n v="0"/>
    <n v="0"/>
    <n v="0"/>
    <n v="0"/>
    <n v="0"/>
    <n v="0"/>
  </r>
  <r>
    <n v="14"/>
    <x v="5"/>
    <x v="3"/>
    <s v="Brown"/>
    <s v="Taylor"/>
    <n v="0"/>
    <n v="0"/>
    <n v="0"/>
    <n v="0"/>
    <n v="0"/>
    <n v="0"/>
    <n v="0"/>
    <n v="0"/>
    <n v="0"/>
    <n v="0"/>
  </r>
  <r>
    <n v="14"/>
    <x v="5"/>
    <x v="3"/>
    <s v="Boyer"/>
    <s v="Brooke"/>
    <n v="0"/>
    <n v="0"/>
    <n v="0"/>
    <n v="0"/>
    <n v="0"/>
    <n v="0"/>
    <n v="0"/>
    <n v="0"/>
    <n v="0"/>
    <n v="0"/>
  </r>
  <r>
    <n v="14"/>
    <x v="5"/>
    <x v="3"/>
    <s v="Judd"/>
    <s v="Emylee"/>
    <n v="0"/>
    <n v="0"/>
    <n v="0"/>
    <n v="0"/>
    <n v="0"/>
    <n v="0"/>
    <n v="0"/>
    <n v="0"/>
    <n v="0"/>
    <n v="0"/>
  </r>
  <r>
    <n v="14"/>
    <x v="5"/>
    <x v="3"/>
    <s v="Davis"/>
    <s v="Alisa"/>
    <n v="0"/>
    <n v="0"/>
    <n v="0"/>
    <n v="0"/>
    <n v="0"/>
    <n v="0"/>
    <n v="0"/>
    <n v="0"/>
    <n v="0"/>
    <n v="0"/>
  </r>
  <r>
    <n v="14"/>
    <x v="5"/>
    <x v="3"/>
    <s v="Split 1"/>
    <s v="Split 1"/>
    <n v="0"/>
    <n v="0"/>
    <n v="0"/>
    <n v="0"/>
    <n v="0"/>
    <n v="0"/>
    <n v="0"/>
    <n v="0"/>
    <n v="0"/>
    <n v="0"/>
  </r>
  <r>
    <n v="14"/>
    <x v="5"/>
    <x v="3"/>
    <s v="Split 2"/>
    <s v="Split 2"/>
    <n v="0"/>
    <n v="0"/>
    <n v="0"/>
    <n v="0"/>
    <n v="0"/>
    <n v="0"/>
    <n v="0"/>
    <n v="0"/>
    <n v="0"/>
    <n v="0"/>
  </r>
  <r>
    <n v="15"/>
    <x v="6"/>
    <x v="0"/>
    <s v="Decker"/>
    <s v="Justin"/>
    <n v="0"/>
    <n v="0"/>
    <n v="0"/>
    <n v="0"/>
    <n v="0"/>
    <n v="0"/>
    <n v="0"/>
    <n v="0"/>
    <n v="0"/>
    <n v="0"/>
  </r>
  <r>
    <n v="15"/>
    <x v="6"/>
    <x v="0"/>
    <s v="Churchill"/>
    <s v="Mike"/>
    <n v="0"/>
    <n v="0"/>
    <n v="0"/>
    <n v="0"/>
    <n v="0"/>
    <n v="0"/>
    <n v="0"/>
    <n v="0"/>
    <n v="0"/>
    <n v="0"/>
  </r>
  <r>
    <n v="15"/>
    <x v="6"/>
    <x v="0"/>
    <s v="Dickens"/>
    <s v="Joey"/>
    <n v="0"/>
    <n v="0"/>
    <n v="0"/>
    <n v="0"/>
    <n v="0"/>
    <n v="0"/>
    <n v="0"/>
    <n v="0"/>
    <n v="0"/>
    <n v="0"/>
  </r>
  <r>
    <n v="15"/>
    <x v="6"/>
    <x v="0"/>
    <s v="Thorn"/>
    <s v="Tyler"/>
    <n v="0"/>
    <n v="0"/>
    <n v="0"/>
    <n v="0"/>
    <n v="0"/>
    <n v="0"/>
    <n v="0"/>
    <n v="0"/>
    <n v="0"/>
    <n v="0"/>
  </r>
  <r>
    <n v="15"/>
    <x v="6"/>
    <x v="0"/>
    <s v="Stroshein"/>
    <s v="David"/>
    <n v="0"/>
    <n v="0"/>
    <n v="0"/>
    <n v="0"/>
    <n v="0"/>
    <n v="0"/>
    <n v="0"/>
    <n v="0"/>
    <n v="0"/>
    <n v="0"/>
  </r>
  <r>
    <n v="15"/>
    <x v="6"/>
    <x v="0"/>
    <s v="Srtoshein"/>
    <s v="Randy"/>
    <n v="0"/>
    <n v="0"/>
    <n v="0"/>
    <n v="0"/>
    <n v="0"/>
    <n v="0"/>
    <n v="0"/>
    <n v="0"/>
    <n v="0"/>
    <n v="0"/>
  </r>
  <r>
    <n v="15"/>
    <x v="6"/>
    <x v="0"/>
    <s v="Moronczyk"/>
    <s v="Andrew"/>
    <n v="0"/>
    <n v="0"/>
    <n v="0"/>
    <n v="0"/>
    <n v="0"/>
    <n v="0"/>
    <n v="0"/>
    <n v="0"/>
    <n v="0"/>
    <n v="0"/>
  </r>
  <r>
    <n v="15"/>
    <x v="6"/>
    <x v="0"/>
    <s v="Mott"/>
    <s v="Blank1"/>
    <n v="0"/>
    <n v="0"/>
    <n v="0"/>
    <n v="0"/>
    <n v="0"/>
    <n v="0"/>
    <n v="0"/>
    <n v="0"/>
    <n v="0"/>
    <n v="0"/>
  </r>
  <r>
    <n v="15"/>
    <x v="6"/>
    <x v="0"/>
    <s v="Split 1"/>
    <s v="Split 1"/>
    <n v="0"/>
    <n v="0"/>
    <n v="0"/>
    <n v="0"/>
    <n v="0"/>
    <n v="0"/>
    <n v="0"/>
    <n v="0"/>
    <n v="0"/>
    <n v="0"/>
  </r>
  <r>
    <n v="15"/>
    <x v="6"/>
    <x v="0"/>
    <s v="Split 2"/>
    <s v="Split 2"/>
    <n v="0"/>
    <n v="0"/>
    <n v="0"/>
    <n v="0"/>
    <n v="0"/>
    <n v="0"/>
    <n v="0"/>
    <n v="0"/>
    <n v="0"/>
    <n v="0"/>
  </r>
  <r>
    <n v="16"/>
    <x v="6"/>
    <x v="2"/>
    <s v="Frazho"/>
    <s v="Daniell"/>
    <n v="0"/>
    <n v="0"/>
    <n v="0"/>
    <n v="0"/>
    <n v="0"/>
    <n v="0"/>
    <n v="0"/>
    <n v="0"/>
    <n v="0"/>
    <n v="0"/>
  </r>
  <r>
    <n v="16"/>
    <x v="6"/>
    <x v="2"/>
    <s v="Kroll"/>
    <s v="Lauren"/>
    <n v="0"/>
    <n v="0"/>
    <n v="0"/>
    <n v="0"/>
    <n v="0"/>
    <n v="0"/>
    <n v="0"/>
    <n v="0"/>
    <n v="0"/>
    <n v="0"/>
  </r>
  <r>
    <n v="16"/>
    <x v="6"/>
    <x v="2"/>
    <s v="Walters"/>
    <s v="Hannah"/>
    <n v="0"/>
    <n v="0"/>
    <n v="0"/>
    <n v="0"/>
    <n v="0"/>
    <n v="0"/>
    <n v="0"/>
    <n v="0"/>
    <n v="0"/>
    <n v="0"/>
  </r>
  <r>
    <n v="16"/>
    <x v="6"/>
    <x v="2"/>
    <s v="Gould"/>
    <s v="Samantha"/>
    <n v="0"/>
    <n v="0"/>
    <n v="0"/>
    <n v="0"/>
    <n v="0"/>
    <n v="0"/>
    <n v="0"/>
    <n v="0"/>
    <n v="0"/>
    <n v="0"/>
  </r>
  <r>
    <n v="16"/>
    <x v="6"/>
    <x v="2"/>
    <s v="Ward"/>
    <s v="Angela"/>
    <n v="0"/>
    <n v="0"/>
    <n v="0"/>
    <n v="0"/>
    <n v="0"/>
    <n v="0"/>
    <n v="0"/>
    <n v="0"/>
    <n v="0"/>
    <n v="0"/>
  </r>
  <r>
    <n v="16"/>
    <x v="6"/>
    <x v="2"/>
    <s v="Morrell"/>
    <s v="Katie"/>
    <n v="0"/>
    <n v="0"/>
    <n v="0"/>
    <n v="0"/>
    <n v="0"/>
    <n v="0"/>
    <n v="0"/>
    <n v="0"/>
    <n v="0"/>
    <n v="0"/>
  </r>
  <r>
    <n v="16"/>
    <x v="6"/>
    <x v="2"/>
    <s v="Miyaza"/>
    <s v="Lauren"/>
    <n v="0"/>
    <n v="0"/>
    <n v="0"/>
    <n v="0"/>
    <n v="0"/>
    <n v="0"/>
    <n v="0"/>
    <n v="0"/>
    <n v="0"/>
    <n v="0"/>
  </r>
  <r>
    <n v="16"/>
    <x v="6"/>
    <x v="2"/>
    <s v="Kraft"/>
    <s v="Beverly"/>
    <n v="0"/>
    <n v="0"/>
    <n v="0"/>
    <n v="0"/>
    <n v="0"/>
    <n v="0"/>
    <n v="0"/>
    <n v="0"/>
    <n v="0"/>
    <n v="0"/>
  </r>
  <r>
    <n v="16"/>
    <x v="6"/>
    <x v="2"/>
    <s v="Split 1"/>
    <s v="Split 1"/>
    <n v="0"/>
    <n v="0"/>
    <n v="0"/>
    <n v="0"/>
    <n v="0"/>
    <n v="0"/>
    <n v="0"/>
    <n v="0"/>
    <n v="0"/>
    <n v="0"/>
  </r>
  <r>
    <n v="16"/>
    <x v="6"/>
    <x v="2"/>
    <s v="Split 2"/>
    <s v="Split 2"/>
    <n v="0"/>
    <n v="0"/>
    <n v="0"/>
    <n v="0"/>
    <n v="0"/>
    <n v="0"/>
    <n v="0"/>
    <n v="0"/>
    <n v="0"/>
    <n v="0"/>
  </r>
  <r>
    <n v="17"/>
    <x v="7"/>
    <x v="0"/>
    <s v="Bork"/>
    <s v="Garrett"/>
    <n v="0"/>
    <n v="0"/>
    <n v="0"/>
    <n v="0"/>
    <n v="0"/>
    <n v="0"/>
    <n v="0"/>
    <n v="0"/>
    <n v="0"/>
    <n v="0"/>
  </r>
  <r>
    <n v="17"/>
    <x v="7"/>
    <x v="0"/>
    <s v="Hammer"/>
    <s v="Matt"/>
    <n v="0"/>
    <n v="0"/>
    <n v="0"/>
    <n v="0"/>
    <n v="0"/>
    <n v="0"/>
    <n v="0"/>
    <n v="0"/>
    <n v="0"/>
    <n v="0"/>
  </r>
  <r>
    <n v="17"/>
    <x v="7"/>
    <x v="0"/>
    <s v="Doering"/>
    <s v="Doering"/>
    <n v="0"/>
    <n v="0"/>
    <n v="0"/>
    <n v="0"/>
    <n v="0"/>
    <n v="0"/>
    <n v="0"/>
    <n v="0"/>
    <n v="0"/>
    <n v="0"/>
  </r>
  <r>
    <n v="17"/>
    <x v="7"/>
    <x v="0"/>
    <s v="Geisler"/>
    <s v="Geisler"/>
    <n v="0"/>
    <n v="0"/>
    <n v="0"/>
    <n v="0"/>
    <n v="0"/>
    <n v="0"/>
    <n v="0"/>
    <n v="0"/>
    <n v="0"/>
    <n v="0"/>
  </r>
  <r>
    <n v="17"/>
    <x v="7"/>
    <x v="0"/>
    <s v="Carrisales"/>
    <s v="Darian"/>
    <n v="0"/>
    <n v="0"/>
    <n v="0"/>
    <n v="0"/>
    <n v="0"/>
    <n v="0"/>
    <n v="0"/>
    <n v="0"/>
    <n v="0"/>
    <n v="0"/>
  </r>
  <r>
    <n v="17"/>
    <x v="7"/>
    <x v="0"/>
    <s v="Medley"/>
    <s v="Nick"/>
    <n v="0"/>
    <n v="0"/>
    <n v="0"/>
    <n v="0"/>
    <n v="0"/>
    <n v="0"/>
    <n v="0"/>
    <n v="0"/>
    <n v="0"/>
    <n v="0"/>
  </r>
  <r>
    <n v="17"/>
    <x v="7"/>
    <x v="0"/>
    <s v="Garavaglia"/>
    <s v="Ryan"/>
    <n v="0"/>
    <n v="0"/>
    <n v="0"/>
    <n v="0"/>
    <n v="0"/>
    <n v="0"/>
    <n v="0"/>
    <n v="0"/>
    <n v="0"/>
    <n v="0"/>
  </r>
  <r>
    <n v="17"/>
    <x v="7"/>
    <x v="0"/>
    <s v="Casamer"/>
    <s v="Mark"/>
    <n v="0"/>
    <n v="0"/>
    <n v="0"/>
    <n v="0"/>
    <n v="0"/>
    <n v="0"/>
    <n v="0"/>
    <n v="0"/>
    <n v="0"/>
    <n v="0"/>
  </r>
  <r>
    <n v="17"/>
    <x v="7"/>
    <x v="0"/>
    <s v="Split 1"/>
    <s v="Split 1"/>
    <n v="0"/>
    <n v="0"/>
    <n v="0"/>
    <n v="0"/>
    <n v="0"/>
    <n v="0"/>
    <n v="0"/>
    <n v="0"/>
    <n v="0"/>
    <n v="0"/>
  </r>
  <r>
    <n v="17"/>
    <x v="7"/>
    <x v="0"/>
    <s v="Split 2"/>
    <s v="Split 2"/>
    <n v="0"/>
    <n v="0"/>
    <n v="0"/>
    <n v="0"/>
    <n v="0"/>
    <n v="0"/>
    <n v="0"/>
    <n v="0"/>
    <n v="0"/>
    <n v="0"/>
  </r>
  <r>
    <n v="18"/>
    <x v="8"/>
    <x v="0"/>
    <s v="Mackowiak"/>
    <s v="Trevor"/>
    <n v="0"/>
    <n v="0"/>
    <n v="0"/>
    <n v="0"/>
    <n v="0"/>
    <n v="0"/>
    <n v="0"/>
    <n v="0"/>
    <n v="0"/>
    <n v="0"/>
  </r>
  <r>
    <n v="18"/>
    <x v="8"/>
    <x v="0"/>
    <s v="Hayes"/>
    <s v="Kyle"/>
    <n v="0"/>
    <n v="0"/>
    <n v="0"/>
    <n v="0"/>
    <n v="0"/>
    <n v="0"/>
    <n v="0"/>
    <n v="0"/>
    <n v="0"/>
    <n v="0"/>
  </r>
  <r>
    <n v="18"/>
    <x v="8"/>
    <x v="0"/>
    <s v="Mckay"/>
    <s v="Cody"/>
    <n v="0"/>
    <n v="0"/>
    <n v="0"/>
    <n v="0"/>
    <n v="0"/>
    <n v="0"/>
    <n v="0"/>
    <n v="0"/>
    <n v="0"/>
    <n v="0"/>
  </r>
  <r>
    <n v="18"/>
    <x v="8"/>
    <x v="0"/>
    <s v="Michalski"/>
    <s v="Mike"/>
    <n v="0"/>
    <n v="0"/>
    <n v="0"/>
    <n v="0"/>
    <n v="0"/>
    <n v="0"/>
    <n v="0"/>
    <n v="0"/>
    <n v="0"/>
    <n v="0"/>
  </r>
  <r>
    <n v="18"/>
    <x v="8"/>
    <x v="0"/>
    <s v="Cresenti"/>
    <s v="Tyler"/>
    <n v="0"/>
    <n v="0"/>
    <n v="0"/>
    <n v="0"/>
    <n v="0"/>
    <n v="0"/>
    <n v="0"/>
    <n v="0"/>
    <n v="0"/>
    <n v="0"/>
  </r>
  <r>
    <n v="18"/>
    <x v="8"/>
    <x v="0"/>
    <s v="Bless"/>
    <s v="Austin"/>
    <n v="0"/>
    <n v="0"/>
    <n v="0"/>
    <n v="0"/>
    <n v="0"/>
    <n v="0"/>
    <n v="0"/>
    <n v="0"/>
    <n v="0"/>
    <n v="0"/>
  </r>
  <r>
    <n v="18"/>
    <x v="8"/>
    <x v="0"/>
    <s v="LCN"/>
    <s v="Blank1"/>
    <n v="0"/>
    <n v="0"/>
    <n v="0"/>
    <n v="0"/>
    <n v="0"/>
    <n v="0"/>
    <n v="0"/>
    <n v="0"/>
    <n v="0"/>
    <n v="0"/>
  </r>
  <r>
    <n v="18"/>
    <x v="8"/>
    <x v="0"/>
    <s v="LCN"/>
    <s v="Blank2"/>
    <n v="0"/>
    <n v="0"/>
    <n v="0"/>
    <n v="0"/>
    <n v="0"/>
    <n v="0"/>
    <n v="0"/>
    <n v="0"/>
    <n v="0"/>
    <n v="0"/>
  </r>
  <r>
    <n v="18"/>
    <x v="8"/>
    <x v="0"/>
    <s v="Split 1"/>
    <s v="Split 1"/>
    <n v="0"/>
    <n v="0"/>
    <n v="0"/>
    <n v="0"/>
    <n v="0"/>
    <n v="0"/>
    <n v="0"/>
    <n v="0"/>
    <n v="0"/>
    <n v="0"/>
  </r>
  <r>
    <n v="18"/>
    <x v="8"/>
    <x v="0"/>
    <s v="Split 2"/>
    <s v="Split 2"/>
    <n v="0"/>
    <n v="0"/>
    <n v="0"/>
    <n v="0"/>
    <n v="0"/>
    <n v="0"/>
    <n v="0"/>
    <n v="0"/>
    <n v="0"/>
    <n v="0"/>
  </r>
  <r>
    <n v="19"/>
    <x v="9"/>
    <x v="1"/>
    <s v="Thomas"/>
    <s v="Brdley"/>
    <n v="0"/>
    <n v="0"/>
    <n v="0"/>
    <n v="0"/>
    <n v="0"/>
    <n v="0"/>
    <n v="0"/>
    <n v="0"/>
    <n v="0"/>
    <n v="0"/>
  </r>
  <r>
    <n v="19"/>
    <x v="9"/>
    <x v="1"/>
    <s v="Wheeler"/>
    <s v="Alex"/>
    <n v="0"/>
    <n v="0"/>
    <n v="0"/>
    <n v="0"/>
    <n v="0"/>
    <n v="0"/>
    <n v="0"/>
    <n v="0"/>
    <n v="0"/>
    <n v="0"/>
  </r>
  <r>
    <n v="19"/>
    <x v="9"/>
    <x v="1"/>
    <s v="Verhamme"/>
    <s v="Sawyer"/>
    <n v="0"/>
    <n v="0"/>
    <n v="0"/>
    <n v="0"/>
    <n v="0"/>
    <n v="0"/>
    <n v="0"/>
    <n v="0"/>
    <n v="0"/>
    <n v="0"/>
  </r>
  <r>
    <n v="19"/>
    <x v="9"/>
    <x v="1"/>
    <s v="Valentino"/>
    <s v="Matt"/>
    <n v="0"/>
    <n v="0"/>
    <n v="0"/>
    <n v="0"/>
    <n v="0"/>
    <n v="0"/>
    <n v="0"/>
    <n v="0"/>
    <n v="0"/>
    <n v="0"/>
  </r>
  <r>
    <n v="19"/>
    <x v="9"/>
    <x v="1"/>
    <s v="Weldon"/>
    <s v="Trevor"/>
    <n v="0"/>
    <n v="0"/>
    <n v="0"/>
    <n v="0"/>
    <n v="0"/>
    <n v="0"/>
    <n v="0"/>
    <n v="0"/>
    <n v="0"/>
    <n v="0"/>
  </r>
  <r>
    <n v="19"/>
    <x v="9"/>
    <x v="1"/>
    <s v="Mackowiak"/>
    <s v="Jacob"/>
    <n v="0"/>
    <n v="0"/>
    <n v="0"/>
    <n v="0"/>
    <n v="0"/>
    <n v="0"/>
    <n v="0"/>
    <n v="0"/>
    <n v="0"/>
    <n v="0"/>
  </r>
  <r>
    <n v="19"/>
    <x v="9"/>
    <x v="1"/>
    <s v="LCNBJVA"/>
    <s v="Blank1"/>
    <n v="0"/>
    <n v="0"/>
    <n v="0"/>
    <n v="0"/>
    <n v="0"/>
    <n v="0"/>
    <n v="0"/>
    <n v="0"/>
    <n v="0"/>
    <n v="0"/>
  </r>
  <r>
    <n v="19"/>
    <x v="9"/>
    <x v="1"/>
    <s v="LCNBJVA"/>
    <s v="Blank2"/>
    <n v="0"/>
    <n v="0"/>
    <n v="0"/>
    <n v="0"/>
    <n v="0"/>
    <n v="0"/>
    <n v="0"/>
    <n v="0"/>
    <n v="0"/>
    <n v="0"/>
  </r>
  <r>
    <n v="19"/>
    <x v="9"/>
    <x v="1"/>
    <s v="Split 1"/>
    <s v="Split 1"/>
    <n v="0"/>
    <n v="0"/>
    <n v="0"/>
    <n v="0"/>
    <n v="0"/>
    <n v="0"/>
    <n v="0"/>
    <n v="0"/>
    <n v="0"/>
    <n v="0"/>
  </r>
  <r>
    <n v="19"/>
    <x v="9"/>
    <x v="1"/>
    <s v="Split 2"/>
    <s v="Split 2"/>
    <n v="0"/>
    <n v="0"/>
    <n v="0"/>
    <n v="0"/>
    <n v="0"/>
    <n v="0"/>
    <n v="0"/>
    <n v="0"/>
    <n v="0"/>
    <n v="0"/>
  </r>
  <r>
    <n v="20"/>
    <x v="10"/>
    <x v="1"/>
    <s v="Hernandez"/>
    <s v="Allen"/>
    <n v="0"/>
    <n v="0"/>
    <n v="0"/>
    <n v="0"/>
    <n v="0"/>
    <n v="0"/>
    <n v="0"/>
    <n v="0"/>
    <n v="0"/>
    <n v="0"/>
  </r>
  <r>
    <n v="20"/>
    <x v="10"/>
    <x v="1"/>
    <s v="Taylor"/>
    <s v="Justice"/>
    <n v="0"/>
    <n v="0"/>
    <n v="0"/>
    <n v="0"/>
    <n v="0"/>
    <n v="0"/>
    <n v="0"/>
    <n v="0"/>
    <n v="0"/>
    <n v="0"/>
  </r>
  <r>
    <n v="20"/>
    <x v="10"/>
    <x v="1"/>
    <s v="Schulwitz"/>
    <s v="Mitchell"/>
    <n v="0"/>
    <n v="0"/>
    <n v="0"/>
    <n v="0"/>
    <n v="0"/>
    <n v="0"/>
    <n v="0"/>
    <n v="0"/>
    <n v="0"/>
    <n v="0"/>
  </r>
  <r>
    <n v="20"/>
    <x v="10"/>
    <x v="1"/>
    <s v="Schleben"/>
    <s v="Jake"/>
    <n v="0"/>
    <n v="0"/>
    <n v="0"/>
    <n v="0"/>
    <n v="0"/>
    <n v="0"/>
    <n v="0"/>
    <n v="0"/>
    <n v="0"/>
    <n v="0"/>
  </r>
  <r>
    <n v="20"/>
    <x v="10"/>
    <x v="1"/>
    <s v="Spaller"/>
    <s v="Greg"/>
    <n v="0"/>
    <n v="0"/>
    <n v="0"/>
    <n v="0"/>
    <n v="0"/>
    <n v="0"/>
    <n v="0"/>
    <n v="0"/>
    <n v="0"/>
    <n v="0"/>
  </r>
  <r>
    <n v="20"/>
    <x v="10"/>
    <x v="1"/>
    <s v="Sternicki"/>
    <s v="Nick"/>
    <n v="0"/>
    <n v="0"/>
    <n v="0"/>
    <n v="0"/>
    <n v="0"/>
    <n v="0"/>
    <n v="0"/>
    <n v="0"/>
    <n v="0"/>
    <n v="0"/>
  </r>
  <r>
    <n v="20"/>
    <x v="10"/>
    <x v="1"/>
    <s v="Johnson"/>
    <s v="Darryle"/>
    <n v="0"/>
    <n v="0"/>
    <n v="0"/>
    <n v="0"/>
    <n v="0"/>
    <n v="0"/>
    <n v="0"/>
    <n v="0"/>
    <n v="0"/>
    <n v="0"/>
  </r>
  <r>
    <n v="20"/>
    <x v="10"/>
    <x v="1"/>
    <s v="LCNBJVB"/>
    <s v="Blank1"/>
    <n v="0"/>
    <n v="0"/>
    <n v="0"/>
    <n v="0"/>
    <n v="0"/>
    <n v="0"/>
    <n v="0"/>
    <n v="0"/>
    <n v="0"/>
    <n v="0"/>
  </r>
  <r>
    <n v="20"/>
    <x v="10"/>
    <x v="1"/>
    <s v="Split 1"/>
    <s v="Split 1"/>
    <n v="0"/>
    <n v="0"/>
    <n v="0"/>
    <n v="0"/>
    <n v="0"/>
    <n v="0"/>
    <n v="0"/>
    <n v="0"/>
    <n v="0"/>
    <n v="0"/>
  </r>
  <r>
    <n v="20"/>
    <x v="10"/>
    <x v="1"/>
    <s v="Split 2"/>
    <s v="Split 2"/>
    <n v="0"/>
    <n v="0"/>
    <n v="0"/>
    <n v="0"/>
    <n v="0"/>
    <n v="0"/>
    <n v="0"/>
    <n v="0"/>
    <n v="0"/>
    <n v="0"/>
  </r>
  <r>
    <n v="21"/>
    <x v="8"/>
    <x v="2"/>
    <s v="Meade"/>
    <s v="Alyssa"/>
    <n v="0"/>
    <n v="0"/>
    <n v="0"/>
    <n v="0"/>
    <n v="0"/>
    <n v="0"/>
    <n v="0"/>
    <n v="0"/>
    <n v="0"/>
    <n v="0"/>
  </r>
  <r>
    <n v="21"/>
    <x v="8"/>
    <x v="2"/>
    <s v="Holeton"/>
    <s v="Hannah"/>
    <n v="0"/>
    <n v="0"/>
    <n v="0"/>
    <n v="0"/>
    <n v="0"/>
    <n v="0"/>
    <n v="0"/>
    <n v="0"/>
    <n v="0"/>
    <n v="0"/>
  </r>
  <r>
    <n v="21"/>
    <x v="8"/>
    <x v="2"/>
    <s v="Holeton"/>
    <s v="Haley"/>
    <n v="0"/>
    <n v="0"/>
    <n v="0"/>
    <n v="0"/>
    <n v="0"/>
    <n v="0"/>
    <n v="0"/>
    <n v="0"/>
    <n v="0"/>
    <n v="0"/>
  </r>
  <r>
    <n v="21"/>
    <x v="8"/>
    <x v="2"/>
    <s v="Belanger"/>
    <s v="Jackie"/>
    <n v="0"/>
    <n v="0"/>
    <n v="0"/>
    <n v="0"/>
    <n v="0"/>
    <n v="0"/>
    <n v="0"/>
    <n v="0"/>
    <n v="0"/>
    <n v="0"/>
  </r>
  <r>
    <n v="21"/>
    <x v="8"/>
    <x v="2"/>
    <s v="Gainor"/>
    <s v="Samantha"/>
    <n v="0"/>
    <n v="0"/>
    <n v="0"/>
    <n v="0"/>
    <n v="0"/>
    <n v="0"/>
    <n v="0"/>
    <n v="0"/>
    <n v="0"/>
    <n v="0"/>
  </r>
  <r>
    <n v="21"/>
    <x v="8"/>
    <x v="2"/>
    <s v="O'connor"/>
    <s v="Selina"/>
    <n v="0"/>
    <n v="0"/>
    <n v="0"/>
    <n v="0"/>
    <n v="0"/>
    <n v="0"/>
    <n v="0"/>
    <n v="0"/>
    <n v="0"/>
    <n v="0"/>
  </r>
  <r>
    <n v="21"/>
    <x v="8"/>
    <x v="2"/>
    <s v="LCNGV"/>
    <s v="Blank1"/>
    <n v="0"/>
    <n v="0"/>
    <n v="0"/>
    <n v="0"/>
    <n v="0"/>
    <n v="0"/>
    <n v="0"/>
    <n v="0"/>
    <n v="0"/>
    <n v="0"/>
  </r>
  <r>
    <n v="21"/>
    <x v="8"/>
    <x v="2"/>
    <s v="LCNGV"/>
    <s v="Blank2"/>
    <n v="0"/>
    <n v="0"/>
    <n v="0"/>
    <n v="0"/>
    <n v="0"/>
    <n v="0"/>
    <n v="0"/>
    <n v="0"/>
    <n v="0"/>
    <n v="0"/>
  </r>
  <r>
    <n v="21"/>
    <x v="8"/>
    <x v="2"/>
    <s v="Split 1"/>
    <s v="Split 1"/>
    <n v="0"/>
    <n v="0"/>
    <n v="0"/>
    <n v="0"/>
    <n v="0"/>
    <n v="0"/>
    <n v="0"/>
    <n v="0"/>
    <n v="0"/>
    <n v="0"/>
  </r>
  <r>
    <n v="21"/>
    <x v="8"/>
    <x v="2"/>
    <s v="Split 2"/>
    <s v="Split 2"/>
    <n v="0"/>
    <n v="0"/>
    <n v="0"/>
    <n v="0"/>
    <n v="0"/>
    <n v="0"/>
    <n v="0"/>
    <n v="0"/>
    <n v="0"/>
    <n v="0"/>
  </r>
  <r>
    <n v="22"/>
    <x v="8"/>
    <x v="3"/>
    <s v="Renock"/>
    <s v="Ashley"/>
    <n v="0"/>
    <n v="0"/>
    <n v="0"/>
    <n v="0"/>
    <n v="0"/>
    <n v="0"/>
    <n v="0"/>
    <n v="0"/>
    <n v="0"/>
    <n v="0"/>
  </r>
  <r>
    <n v="22"/>
    <x v="8"/>
    <x v="3"/>
    <s v="Hernandez"/>
    <s v="Farrah"/>
    <n v="0"/>
    <n v="0"/>
    <n v="0"/>
    <n v="0"/>
    <n v="0"/>
    <n v="0"/>
    <n v="0"/>
    <n v="0"/>
    <n v="0"/>
    <n v="0"/>
  </r>
  <r>
    <n v="22"/>
    <x v="8"/>
    <x v="3"/>
    <s v="Belanger"/>
    <s v="Kayla"/>
    <n v="0"/>
    <n v="0"/>
    <n v="0"/>
    <n v="0"/>
    <n v="0"/>
    <n v="0"/>
    <n v="0"/>
    <n v="0"/>
    <n v="0"/>
    <n v="0"/>
  </r>
  <r>
    <n v="22"/>
    <x v="8"/>
    <x v="3"/>
    <s v="Murry"/>
    <s v="Tiara"/>
    <n v="0"/>
    <n v="0"/>
    <n v="0"/>
    <n v="0"/>
    <n v="0"/>
    <n v="0"/>
    <n v="0"/>
    <n v="0"/>
    <n v="0"/>
    <n v="0"/>
  </r>
  <r>
    <n v="22"/>
    <x v="8"/>
    <x v="3"/>
    <s v="Bommarito"/>
    <s v="Kayla"/>
    <n v="0"/>
    <n v="0"/>
    <n v="0"/>
    <n v="0"/>
    <n v="0"/>
    <n v="0"/>
    <n v="0"/>
    <n v="0"/>
    <n v="0"/>
    <n v="0"/>
  </r>
  <r>
    <n v="22"/>
    <x v="8"/>
    <x v="3"/>
    <s v="Ross"/>
    <s v="Imari"/>
    <n v="0"/>
    <n v="0"/>
    <n v="0"/>
    <n v="0"/>
    <n v="0"/>
    <n v="0"/>
    <n v="0"/>
    <n v="0"/>
    <n v="0"/>
    <n v="0"/>
  </r>
  <r>
    <n v="22"/>
    <x v="8"/>
    <x v="3"/>
    <s v="LCNGJV"/>
    <s v="Blank1"/>
    <n v="0"/>
    <n v="0"/>
    <n v="0"/>
    <n v="0"/>
    <n v="0"/>
    <n v="0"/>
    <n v="0"/>
    <n v="0"/>
    <n v="0"/>
    <n v="0"/>
  </r>
  <r>
    <n v="22"/>
    <x v="8"/>
    <x v="3"/>
    <s v="LCNGJV"/>
    <s v="Blank2"/>
    <n v="0"/>
    <n v="0"/>
    <n v="0"/>
    <n v="0"/>
    <n v="0"/>
    <n v="0"/>
    <n v="0"/>
    <n v="0"/>
    <n v="0"/>
    <n v="0"/>
  </r>
  <r>
    <n v="22"/>
    <x v="8"/>
    <x v="3"/>
    <s v="Split 1"/>
    <s v="Split 1"/>
    <n v="0"/>
    <n v="0"/>
    <n v="0"/>
    <n v="0"/>
    <n v="0"/>
    <n v="0"/>
    <n v="0"/>
    <n v="0"/>
    <n v="0"/>
    <n v="0"/>
  </r>
  <r>
    <n v="22"/>
    <x v="8"/>
    <x v="3"/>
    <s v="Split 2"/>
    <s v="Split 2"/>
    <n v="0"/>
    <n v="0"/>
    <n v="0"/>
    <n v="0"/>
    <n v="0"/>
    <n v="0"/>
    <n v="0"/>
    <n v="0"/>
    <n v="0"/>
    <n v="0"/>
  </r>
  <r>
    <n v="23"/>
    <x v="11"/>
    <x v="0"/>
    <s v="Awkal"/>
    <s v="Samer"/>
    <n v="0"/>
    <n v="0"/>
    <n v="0"/>
    <n v="0"/>
    <n v="0"/>
    <n v="0"/>
    <n v="0"/>
    <n v="0"/>
    <n v="0"/>
    <n v="0"/>
  </r>
  <r>
    <n v="23"/>
    <x v="11"/>
    <x v="0"/>
    <s v="Blaszczyk"/>
    <s v="Kyle"/>
    <n v="0"/>
    <n v="0"/>
    <n v="0"/>
    <n v="0"/>
    <n v="0"/>
    <n v="0"/>
    <n v="0"/>
    <n v="0"/>
    <n v="0"/>
    <n v="0"/>
  </r>
  <r>
    <n v="23"/>
    <x v="11"/>
    <x v="0"/>
    <s v="Gray"/>
    <s v="James"/>
    <n v="0"/>
    <n v="0"/>
    <n v="0"/>
    <n v="0"/>
    <n v="0"/>
    <n v="0"/>
    <n v="0"/>
    <n v="0"/>
    <n v="0"/>
    <n v="0"/>
  </r>
  <r>
    <n v="23"/>
    <x v="11"/>
    <x v="0"/>
    <s v="Hudgens"/>
    <s v="Tyler"/>
    <n v="0"/>
    <n v="0"/>
    <n v="0"/>
    <n v="0"/>
    <n v="0"/>
    <n v="0"/>
    <n v="0"/>
    <n v="0"/>
    <n v="0"/>
    <n v="0"/>
  </r>
  <r>
    <n v="23"/>
    <x v="11"/>
    <x v="0"/>
    <s v="Long"/>
    <s v="Ryan"/>
    <n v="0"/>
    <n v="0"/>
    <n v="0"/>
    <n v="0"/>
    <n v="0"/>
    <n v="0"/>
    <n v="0"/>
    <n v="0"/>
    <n v="0"/>
    <n v="0"/>
  </r>
  <r>
    <n v="23"/>
    <x v="11"/>
    <x v="0"/>
    <s v="MacPherson"/>
    <s v="Nicholas"/>
    <n v="0"/>
    <n v="0"/>
    <n v="0"/>
    <n v="0"/>
    <n v="0"/>
    <n v="0"/>
    <n v="0"/>
    <n v="0"/>
    <n v="0"/>
    <n v="0"/>
  </r>
  <r>
    <n v="23"/>
    <x v="11"/>
    <x v="0"/>
    <s v="Vansice"/>
    <s v="Justine"/>
    <n v="0"/>
    <n v="0"/>
    <n v="0"/>
    <n v="0"/>
    <n v="0"/>
    <n v="0"/>
    <n v="0"/>
    <n v="0"/>
    <n v="0"/>
    <n v="0"/>
  </r>
  <r>
    <n v="23"/>
    <x v="11"/>
    <x v="0"/>
    <s v="HFIIBV"/>
    <s v="Blank1"/>
    <n v="0"/>
    <n v="0"/>
    <n v="0"/>
    <n v="0"/>
    <n v="0"/>
    <n v="0"/>
    <n v="0"/>
    <n v="0"/>
    <n v="0"/>
    <n v="0"/>
  </r>
  <r>
    <n v="23"/>
    <x v="11"/>
    <x v="0"/>
    <s v="Split 1"/>
    <s v="Split 1"/>
    <n v="0"/>
    <n v="0"/>
    <n v="0"/>
    <n v="0"/>
    <n v="0"/>
    <n v="0"/>
    <n v="0"/>
    <n v="0"/>
    <n v="0"/>
    <n v="0"/>
  </r>
  <r>
    <n v="23"/>
    <x v="11"/>
    <x v="0"/>
    <s v="Split 2"/>
    <s v="Split 2"/>
    <n v="0"/>
    <n v="0"/>
    <n v="0"/>
    <n v="0"/>
    <n v="0"/>
    <n v="0"/>
    <n v="0"/>
    <n v="0"/>
    <n v="0"/>
    <n v="0"/>
  </r>
  <r>
    <n v="24"/>
    <x v="11"/>
    <x v="1"/>
    <s v="Besola"/>
    <s v="Avery"/>
    <n v="0"/>
    <n v="0"/>
    <n v="0"/>
    <n v="0"/>
    <n v="0"/>
    <n v="0"/>
    <n v="0"/>
    <n v="0"/>
    <n v="0"/>
    <n v="0"/>
  </r>
  <r>
    <n v="24"/>
    <x v="11"/>
    <x v="1"/>
    <s v="Lucas"/>
    <s v="Tyler"/>
    <n v="0"/>
    <n v="0"/>
    <n v="0"/>
    <n v="0"/>
    <n v="0"/>
    <n v="0"/>
    <n v="0"/>
    <n v="0"/>
    <n v="0"/>
    <n v="0"/>
  </r>
  <r>
    <n v="24"/>
    <x v="11"/>
    <x v="1"/>
    <s v="Pratt"/>
    <s v="Austen"/>
    <n v="0"/>
    <n v="0"/>
    <n v="0"/>
    <n v="0"/>
    <n v="0"/>
    <n v="0"/>
    <n v="0"/>
    <n v="0"/>
    <n v="0"/>
    <n v="0"/>
  </r>
  <r>
    <n v="24"/>
    <x v="11"/>
    <x v="1"/>
    <s v="Johnson"/>
    <s v="Dionte"/>
    <n v="0"/>
    <n v="0"/>
    <n v="0"/>
    <n v="0"/>
    <n v="0"/>
    <n v="0"/>
    <n v="0"/>
    <n v="0"/>
    <n v="0"/>
    <n v="0"/>
  </r>
  <r>
    <n v="24"/>
    <x v="11"/>
    <x v="1"/>
    <s v="Tuck"/>
    <s v="Josh"/>
    <n v="0"/>
    <n v="0"/>
    <n v="0"/>
    <n v="0"/>
    <n v="0"/>
    <n v="0"/>
    <n v="0"/>
    <n v="0"/>
    <n v="0"/>
    <n v="0"/>
  </r>
  <r>
    <n v="24"/>
    <x v="11"/>
    <x v="1"/>
    <s v="Prebelich"/>
    <s v="Austin"/>
    <n v="0"/>
    <n v="0"/>
    <n v="0"/>
    <n v="0"/>
    <n v="0"/>
    <n v="0"/>
    <n v="0"/>
    <n v="0"/>
    <n v="0"/>
    <n v="0"/>
  </r>
  <r>
    <n v="24"/>
    <x v="11"/>
    <x v="1"/>
    <s v="Dicicco"/>
    <s v="Gino"/>
    <n v="0"/>
    <n v="0"/>
    <n v="0"/>
    <n v="0"/>
    <n v="0"/>
    <n v="0"/>
    <n v="0"/>
    <n v="0"/>
    <n v="0"/>
    <n v="0"/>
  </r>
  <r>
    <n v="24"/>
    <x v="11"/>
    <x v="1"/>
    <s v="Ruble"/>
    <s v="Austyn"/>
    <n v="0"/>
    <n v="0"/>
    <n v="0"/>
    <n v="0"/>
    <n v="0"/>
    <n v="0"/>
    <n v="0"/>
    <n v="0"/>
    <n v="0"/>
    <n v="0"/>
  </r>
  <r>
    <n v="24"/>
    <x v="11"/>
    <x v="1"/>
    <s v="Split 1"/>
    <s v="Split 1"/>
    <n v="0"/>
    <n v="0"/>
    <n v="0"/>
    <n v="0"/>
    <n v="0"/>
    <n v="0"/>
    <n v="0"/>
    <n v="0"/>
    <n v="0"/>
    <n v="0"/>
  </r>
  <r>
    <n v="24"/>
    <x v="11"/>
    <x v="1"/>
    <s v="Split 2"/>
    <s v="Split 2"/>
    <n v="0"/>
    <n v="0"/>
    <n v="0"/>
    <n v="0"/>
    <n v="0"/>
    <n v="0"/>
    <n v="0"/>
    <n v="0"/>
    <n v="0"/>
    <n v="0"/>
  </r>
  <r>
    <n v="25"/>
    <x v="11"/>
    <x v="2"/>
    <s v="Hanselman"/>
    <s v="Kayla"/>
    <n v="0"/>
    <n v="0"/>
    <n v="0"/>
    <n v="0"/>
    <n v="0"/>
    <n v="0"/>
    <n v="0"/>
    <n v="0"/>
    <n v="0"/>
    <n v="0"/>
  </r>
  <r>
    <n v="25"/>
    <x v="11"/>
    <x v="2"/>
    <s v="McCreary"/>
    <s v="Jessica"/>
    <n v="0"/>
    <n v="0"/>
    <n v="0"/>
    <n v="0"/>
    <n v="0"/>
    <n v="0"/>
    <n v="0"/>
    <n v="0"/>
    <n v="0"/>
    <n v="0"/>
  </r>
  <r>
    <n v="25"/>
    <x v="11"/>
    <x v="2"/>
    <s v="Parkin"/>
    <s v="Emily"/>
    <n v="0"/>
    <n v="0"/>
    <n v="0"/>
    <n v="0"/>
    <n v="0"/>
    <n v="0"/>
    <n v="0"/>
    <n v="0"/>
    <n v="0"/>
    <n v="0"/>
  </r>
  <r>
    <n v="25"/>
    <x v="11"/>
    <x v="2"/>
    <s v="Wagner"/>
    <s v="Liz"/>
    <n v="0"/>
    <n v="0"/>
    <n v="0"/>
    <n v="0"/>
    <n v="0"/>
    <n v="0"/>
    <n v="0"/>
    <n v="0"/>
    <n v="0"/>
    <n v="0"/>
  </r>
  <r>
    <n v="25"/>
    <x v="11"/>
    <x v="2"/>
    <s v="Lucas"/>
    <s v="Melissa"/>
    <n v="0"/>
    <n v="0"/>
    <n v="0"/>
    <n v="0"/>
    <n v="0"/>
    <n v="0"/>
    <n v="0"/>
    <n v="0"/>
    <n v="0"/>
    <n v="0"/>
  </r>
  <r>
    <n v="25"/>
    <x v="11"/>
    <x v="2"/>
    <s v="Mcinerney"/>
    <s v="Samantha"/>
    <n v="0"/>
    <n v="0"/>
    <n v="0"/>
    <n v="0"/>
    <n v="0"/>
    <n v="0"/>
    <n v="0"/>
    <n v="0"/>
    <n v="0"/>
    <n v="0"/>
  </r>
  <r>
    <n v="25"/>
    <x v="11"/>
    <x v="2"/>
    <s v="HFIIGV"/>
    <s v="Blank1"/>
    <n v="0"/>
    <n v="0"/>
    <n v="0"/>
    <n v="0"/>
    <n v="0"/>
    <n v="0"/>
    <n v="0"/>
    <n v="0"/>
    <n v="0"/>
    <n v="0"/>
  </r>
  <r>
    <n v="25"/>
    <x v="11"/>
    <x v="2"/>
    <s v="HFIIGV"/>
    <s v="Blank2"/>
    <n v="0"/>
    <n v="0"/>
    <n v="0"/>
    <n v="0"/>
    <n v="0"/>
    <n v="0"/>
    <n v="0"/>
    <n v="0"/>
    <n v="0"/>
    <n v="0"/>
  </r>
  <r>
    <n v="25"/>
    <x v="11"/>
    <x v="2"/>
    <s v="Split 1"/>
    <s v="Split 1"/>
    <n v="0"/>
    <n v="0"/>
    <n v="0"/>
    <n v="0"/>
    <n v="0"/>
    <n v="0"/>
    <n v="0"/>
    <n v="0"/>
    <n v="0"/>
    <n v="0"/>
  </r>
  <r>
    <n v="25"/>
    <x v="11"/>
    <x v="2"/>
    <s v="Split 2"/>
    <s v="Split 2"/>
    <n v="0"/>
    <n v="0"/>
    <n v="0"/>
    <n v="0"/>
    <n v="0"/>
    <n v="0"/>
    <n v="0"/>
    <n v="0"/>
    <n v="0"/>
    <n v="0"/>
  </r>
  <r>
    <n v="26"/>
    <x v="11"/>
    <x v="3"/>
    <s v="Craven"/>
    <s v="Sarah"/>
    <n v="0"/>
    <n v="0"/>
    <n v="0"/>
    <n v="0"/>
    <n v="0"/>
    <n v="0"/>
    <n v="0"/>
    <n v="0"/>
    <n v="0"/>
    <n v="0"/>
  </r>
  <r>
    <n v="26"/>
    <x v="11"/>
    <x v="3"/>
    <s v="Dzikowski"/>
    <s v="Jonni"/>
    <n v="0"/>
    <n v="0"/>
    <n v="0"/>
    <n v="0"/>
    <n v="0"/>
    <n v="0"/>
    <n v="0"/>
    <n v="0"/>
    <n v="0"/>
    <n v="0"/>
  </r>
  <r>
    <n v="26"/>
    <x v="11"/>
    <x v="3"/>
    <s v="Hargash"/>
    <s v="Amber"/>
    <n v="0"/>
    <n v="0"/>
    <n v="0"/>
    <n v="0"/>
    <n v="0"/>
    <n v="0"/>
    <n v="0"/>
    <n v="0"/>
    <n v="0"/>
    <n v="0"/>
  </r>
  <r>
    <n v="26"/>
    <x v="11"/>
    <x v="3"/>
    <s v="Hargash"/>
    <s v="Amanda"/>
    <n v="0"/>
    <n v="0"/>
    <n v="0"/>
    <n v="0"/>
    <n v="0"/>
    <n v="0"/>
    <n v="0"/>
    <n v="0"/>
    <n v="0"/>
    <n v="0"/>
  </r>
  <r>
    <n v="26"/>
    <x v="11"/>
    <x v="3"/>
    <s v="Jones"/>
    <s v="Kari"/>
    <n v="0"/>
    <n v="0"/>
    <n v="0"/>
    <n v="0"/>
    <n v="0"/>
    <n v="0"/>
    <n v="0"/>
    <n v="0"/>
    <n v="0"/>
    <n v="0"/>
  </r>
  <r>
    <n v="26"/>
    <x v="11"/>
    <x v="3"/>
    <s v="Jackson"/>
    <s v="Janae"/>
    <n v="0"/>
    <n v="0"/>
    <n v="0"/>
    <n v="0"/>
    <n v="0"/>
    <n v="0"/>
    <n v="0"/>
    <n v="0"/>
    <n v="0"/>
    <n v="0"/>
  </r>
  <r>
    <n v="26"/>
    <x v="11"/>
    <x v="3"/>
    <s v="McInerney"/>
    <s v="Sara"/>
    <n v="0"/>
    <n v="0"/>
    <n v="0"/>
    <n v="0"/>
    <n v="0"/>
    <n v="0"/>
    <n v="0"/>
    <n v="0"/>
    <n v="0"/>
    <n v="0"/>
  </r>
  <r>
    <n v="26"/>
    <x v="11"/>
    <x v="3"/>
    <s v="Laratta"/>
    <s v="Kylie"/>
    <n v="0"/>
    <n v="0"/>
    <n v="0"/>
    <n v="0"/>
    <n v="0"/>
    <n v="0"/>
    <n v="0"/>
    <n v="0"/>
    <n v="0"/>
    <n v="0"/>
  </r>
  <r>
    <n v="26"/>
    <x v="11"/>
    <x v="3"/>
    <s v="Split 1"/>
    <s v="Split 1"/>
    <n v="0"/>
    <n v="0"/>
    <n v="0"/>
    <n v="0"/>
    <n v="0"/>
    <n v="0"/>
    <n v="0"/>
    <n v="0"/>
    <n v="0"/>
    <n v="0"/>
  </r>
  <r>
    <n v="26"/>
    <x v="11"/>
    <x v="3"/>
    <s v="Split 2"/>
    <s v="Split 2"/>
    <n v="0"/>
    <n v="0"/>
    <n v="0"/>
    <n v="0"/>
    <n v="0"/>
    <n v="0"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49">
  <r>
    <n v="1"/>
    <x v="0"/>
    <x v="0"/>
    <s v="Manierski"/>
    <s v="Brendan"/>
    <n v="146"/>
    <n v="185"/>
    <n v="182"/>
    <n v="513"/>
    <n v="0"/>
    <n v="0"/>
  </r>
  <r>
    <n v="1"/>
    <x v="0"/>
    <x v="0"/>
    <s v="Price"/>
    <s v="Trevor"/>
    <n v="131"/>
    <n v="144"/>
    <n v="202"/>
    <n v="477"/>
    <n v="0"/>
    <n v="0"/>
  </r>
  <r>
    <n v="1"/>
    <x v="0"/>
    <x v="0"/>
    <s v="Foate"/>
    <s v="Austin"/>
    <n v="131"/>
    <n v="0"/>
    <n v="122"/>
    <n v="253"/>
    <n v="0"/>
    <n v="0"/>
  </r>
  <r>
    <n v="1"/>
    <x v="0"/>
    <x v="0"/>
    <s v="James"/>
    <s v="Michael"/>
    <n v="145"/>
    <n v="118"/>
    <n v="0"/>
    <n v="263"/>
    <n v="0"/>
    <n v="0"/>
  </r>
  <r>
    <n v="1"/>
    <x v="0"/>
    <x v="0"/>
    <s v="Anderson"/>
    <s v="Michael"/>
    <n v="0"/>
    <n v="0"/>
    <n v="123"/>
    <n v="123"/>
    <n v="0"/>
    <n v="0"/>
  </r>
  <r>
    <n v="1"/>
    <x v="0"/>
    <x v="0"/>
    <s v="Dove"/>
    <s v="Devin"/>
    <n v="149"/>
    <n v="125"/>
    <n v="175"/>
    <n v="449"/>
    <n v="0"/>
    <n v="0"/>
  </r>
  <r>
    <n v="1"/>
    <x v="0"/>
    <x v="0"/>
    <s v="Dakota "/>
    <s v="Blank"/>
    <n v="0"/>
    <n v="0"/>
    <n v="0"/>
    <n v="0"/>
    <n v="0"/>
    <n v="0"/>
  </r>
  <r>
    <n v="1"/>
    <x v="0"/>
    <x v="0"/>
    <s v="Dakota "/>
    <s v="Blank2"/>
    <n v="0"/>
    <n v="0"/>
    <n v="0"/>
    <n v="0"/>
    <n v="0"/>
    <n v="0"/>
  </r>
  <r>
    <n v="1"/>
    <x v="0"/>
    <x v="0"/>
    <s v="Split 1"/>
    <s v="Split 1"/>
    <n v="0"/>
    <n v="136"/>
    <n v="0"/>
    <n v="136"/>
    <n v="182"/>
    <n v="133"/>
  </r>
  <r>
    <n v="1"/>
    <x v="0"/>
    <x v="0"/>
    <s v="Split 2"/>
    <s v="Split 2"/>
    <n v="0"/>
    <n v="0"/>
    <n v="0"/>
    <n v="0"/>
    <n v="0"/>
    <n v="0"/>
  </r>
  <r>
    <n v="2"/>
    <x v="1"/>
    <x v="0"/>
    <s v="Tubbs"/>
    <s v="Ryan"/>
    <n v="224"/>
    <n v="179"/>
    <n v="156"/>
    <n v="559"/>
    <n v="0"/>
    <n v="0"/>
  </r>
  <r>
    <n v="2"/>
    <x v="1"/>
    <x v="0"/>
    <s v="Carline"/>
    <s v="Tyler"/>
    <n v="188"/>
    <n v="165"/>
    <n v="0"/>
    <n v="353"/>
    <n v="0"/>
    <n v="0"/>
  </r>
  <r>
    <n v="2"/>
    <x v="1"/>
    <x v="0"/>
    <s v="McGrath"/>
    <s v="Connor"/>
    <n v="214"/>
    <n v="192"/>
    <n v="178"/>
    <n v="584"/>
    <n v="0"/>
    <n v="0"/>
  </r>
  <r>
    <n v="2"/>
    <x v="1"/>
    <x v="0"/>
    <s v="McGuire"/>
    <s v="Kenny"/>
    <n v="135"/>
    <n v="0"/>
    <n v="158"/>
    <n v="293"/>
    <n v="0"/>
    <n v="0"/>
  </r>
  <r>
    <n v="2"/>
    <x v="1"/>
    <x v="0"/>
    <s v="McMann"/>
    <s v="Ryan"/>
    <n v="0"/>
    <n v="154"/>
    <n v="0"/>
    <n v="154"/>
    <n v="0"/>
    <n v="0"/>
  </r>
  <r>
    <n v="2"/>
    <x v="1"/>
    <x v="0"/>
    <s v="Markuszewski"/>
    <s v="Kevin"/>
    <n v="0"/>
    <n v="185"/>
    <n v="146"/>
    <n v="331"/>
    <n v="0"/>
    <n v="0"/>
  </r>
  <r>
    <n v="2"/>
    <x v="1"/>
    <x v="0"/>
    <s v="Nagy"/>
    <s v="Noah"/>
    <n v="144"/>
    <n v="0"/>
    <n v="141"/>
    <n v="285"/>
    <n v="201"/>
    <n v="162"/>
  </r>
  <r>
    <n v="2"/>
    <x v="1"/>
    <x v="0"/>
    <s v="Mayer"/>
    <s v="Tyler"/>
    <n v="0"/>
    <n v="0"/>
    <n v="0"/>
    <n v="0"/>
    <n v="0"/>
    <n v="0"/>
  </r>
  <r>
    <n v="2"/>
    <x v="1"/>
    <x v="0"/>
    <s v="Split 1"/>
    <s v="Split 1"/>
    <n v="0"/>
    <n v="0"/>
    <n v="0"/>
    <n v="0"/>
    <n v="0"/>
    <n v="0"/>
  </r>
  <r>
    <n v="2"/>
    <x v="1"/>
    <x v="0"/>
    <s v="Split 2"/>
    <s v="Split 2"/>
    <n v="0"/>
    <n v="0"/>
    <n v="0"/>
    <n v="0"/>
    <n v="0"/>
    <n v="0"/>
  </r>
  <r>
    <n v="3"/>
    <x v="2"/>
    <x v="0"/>
    <s v="Besola"/>
    <s v="Avery"/>
    <n v="0"/>
    <n v="0"/>
    <n v="162"/>
    <n v="162"/>
    <n v="0"/>
    <n v="0"/>
  </r>
  <r>
    <n v="3"/>
    <x v="2"/>
    <x v="0"/>
    <s v="Lucas"/>
    <s v="Tyler"/>
    <n v="191"/>
    <n v="148"/>
    <n v="182"/>
    <n v="521"/>
    <n v="0"/>
    <n v="0"/>
  </r>
  <r>
    <n v="3"/>
    <x v="2"/>
    <x v="0"/>
    <s v="Pratt"/>
    <s v="Austen"/>
    <n v="148"/>
    <n v="0"/>
    <n v="185"/>
    <n v="333"/>
    <n v="0"/>
    <n v="0"/>
  </r>
  <r>
    <n v="3"/>
    <x v="2"/>
    <x v="0"/>
    <s v="Johnson"/>
    <s v="Dionte"/>
    <n v="154"/>
    <n v="187"/>
    <n v="175"/>
    <n v="516"/>
    <n v="0"/>
    <n v="0"/>
  </r>
  <r>
    <n v="3"/>
    <x v="2"/>
    <x v="0"/>
    <s v="Pfeiffer"/>
    <s v="Justin"/>
    <n v="0"/>
    <n v="0"/>
    <n v="0"/>
    <n v="0"/>
    <n v="0"/>
    <n v="0"/>
  </r>
  <r>
    <n v="3"/>
    <x v="2"/>
    <x v="0"/>
    <s v="Prebelich"/>
    <s v="Austin"/>
    <n v="179"/>
    <n v="150"/>
    <n v="0"/>
    <n v="329"/>
    <n v="0"/>
    <n v="0"/>
  </r>
  <r>
    <n v="3"/>
    <x v="2"/>
    <x v="0"/>
    <s v="Dicicco"/>
    <s v="Gino"/>
    <n v="0"/>
    <n v="175"/>
    <n v="0"/>
    <n v="175"/>
    <n v="0"/>
    <n v="0"/>
  </r>
  <r>
    <n v="3"/>
    <x v="2"/>
    <x v="0"/>
    <s v="HFIIBV"/>
    <s v="Blank1"/>
    <n v="0"/>
    <n v="0"/>
    <n v="0"/>
    <n v="0"/>
    <n v="0"/>
    <n v="0"/>
  </r>
  <r>
    <n v="3"/>
    <x v="2"/>
    <x v="0"/>
    <s v="Split 1"/>
    <s v="Split 1"/>
    <n v="114"/>
    <n v="88"/>
    <n v="114"/>
    <n v="316"/>
    <n v="149"/>
    <n v="171"/>
  </r>
  <r>
    <n v="3"/>
    <x v="2"/>
    <x v="0"/>
    <s v="Split 2"/>
    <s v="Split 2"/>
    <n v="0"/>
    <n v="0"/>
    <n v="0"/>
    <n v="0"/>
    <n v="0"/>
    <n v="0"/>
  </r>
  <r>
    <n v="4"/>
    <x v="3"/>
    <x v="0"/>
    <s v="Salk"/>
    <s v="Griffin"/>
    <n v="135"/>
    <n v="141"/>
    <n v="192"/>
    <n v="468"/>
    <n v="0"/>
    <n v="0"/>
  </r>
  <r>
    <n v="4"/>
    <x v="3"/>
    <x v="0"/>
    <s v="Kuffer"/>
    <s v="Nathan"/>
    <n v="182"/>
    <n v="0"/>
    <n v="171"/>
    <n v="353"/>
    <n v="0"/>
    <n v="0"/>
  </r>
  <r>
    <n v="4"/>
    <x v="3"/>
    <x v="0"/>
    <s v="Bedard"/>
    <s v="Tyler"/>
    <n v="159"/>
    <n v="130"/>
    <n v="177"/>
    <n v="466"/>
    <n v="0"/>
    <n v="0"/>
  </r>
  <r>
    <n v="4"/>
    <x v="3"/>
    <x v="0"/>
    <s v="Bojnowski"/>
    <s v="Jeremy"/>
    <n v="0"/>
    <n v="203"/>
    <n v="200"/>
    <n v="403"/>
    <n v="0"/>
    <n v="0"/>
  </r>
  <r>
    <n v="4"/>
    <x v="3"/>
    <x v="0"/>
    <s v="Boran"/>
    <s v="Sky"/>
    <n v="160"/>
    <n v="0"/>
    <n v="0"/>
    <n v="160"/>
    <n v="0"/>
    <n v="0"/>
  </r>
  <r>
    <n v="4"/>
    <x v="3"/>
    <x v="0"/>
    <s v="Preville"/>
    <s v="Kenny"/>
    <n v="0"/>
    <n v="252"/>
    <n v="189"/>
    <n v="441"/>
    <n v="0"/>
    <n v="0"/>
  </r>
  <r>
    <n v="4"/>
    <x v="3"/>
    <x v="0"/>
    <s v="Tedeschi"/>
    <s v="Rob"/>
    <n v="146"/>
    <n v="0"/>
    <n v="0"/>
    <n v="146"/>
    <n v="0"/>
    <n v="0"/>
  </r>
  <r>
    <n v="4"/>
    <x v="3"/>
    <x v="0"/>
    <s v="Rayner"/>
    <s v="Kevin"/>
    <n v="0"/>
    <n v="0"/>
    <n v="0"/>
    <n v="0"/>
    <n v="0"/>
    <n v="0"/>
  </r>
  <r>
    <n v="4"/>
    <x v="3"/>
    <x v="0"/>
    <s v="Split 1"/>
    <s v="Split 1"/>
    <n v="0"/>
    <n v="115"/>
    <n v="0"/>
    <n v="115"/>
    <n v="117"/>
    <n v="126"/>
  </r>
  <r>
    <n v="4"/>
    <x v="3"/>
    <x v="0"/>
    <s v="Split 2"/>
    <s v="Split 2"/>
    <n v="0"/>
    <n v="0"/>
    <n v="0"/>
    <n v="0"/>
    <n v="0"/>
    <n v="0"/>
  </r>
  <r>
    <n v="5"/>
    <x v="4"/>
    <x v="0"/>
    <s v="Thomas"/>
    <s v="Bradley"/>
    <n v="211"/>
    <n v="169"/>
    <n v="160"/>
    <n v="540"/>
    <n v="0"/>
    <n v="0"/>
  </r>
  <r>
    <n v="5"/>
    <x v="4"/>
    <x v="0"/>
    <s v="Wheeler"/>
    <s v="Alex"/>
    <n v="160"/>
    <n v="164"/>
    <n v="188"/>
    <n v="512"/>
    <n v="0"/>
    <n v="0"/>
  </r>
  <r>
    <n v="5"/>
    <x v="4"/>
    <x v="0"/>
    <s v="Verhamme"/>
    <s v="Sawyer"/>
    <n v="169"/>
    <n v="171"/>
    <n v="142"/>
    <n v="482"/>
    <n v="0"/>
    <n v="0"/>
  </r>
  <r>
    <n v="5"/>
    <x v="4"/>
    <x v="0"/>
    <s v="Valentino"/>
    <s v="Matt"/>
    <n v="119"/>
    <n v="0"/>
    <n v="160"/>
    <n v="279"/>
    <n v="0"/>
    <n v="0"/>
  </r>
  <r>
    <n v="5"/>
    <x v="4"/>
    <x v="0"/>
    <s v="Weldon"/>
    <s v="Trevor"/>
    <n v="146"/>
    <n v="115"/>
    <n v="0"/>
    <n v="261"/>
    <n v="0"/>
    <n v="0"/>
  </r>
  <r>
    <n v="5"/>
    <x v="4"/>
    <x v="0"/>
    <s v="Mackowiak"/>
    <s v="Jacob"/>
    <n v="0"/>
    <n v="171"/>
    <n v="172"/>
    <n v="343"/>
    <n v="0"/>
    <n v="0"/>
  </r>
  <r>
    <n v="5"/>
    <x v="4"/>
    <x v="0"/>
    <s v="LCNBJVA"/>
    <s v="Blank1"/>
    <n v="0"/>
    <n v="0"/>
    <n v="0"/>
    <n v="0"/>
    <n v="0"/>
    <n v="0"/>
  </r>
  <r>
    <n v="5"/>
    <x v="4"/>
    <x v="0"/>
    <s v="LCNBJVA"/>
    <s v="Blank2"/>
    <n v="0"/>
    <n v="0"/>
    <n v="0"/>
    <n v="0"/>
    <n v="0"/>
    <n v="0"/>
  </r>
  <r>
    <n v="5"/>
    <x v="4"/>
    <x v="0"/>
    <s v="Split 1"/>
    <s v="Split 1"/>
    <n v="0"/>
    <n v="0"/>
    <n v="0"/>
    <n v="0"/>
    <n v="189"/>
    <n v="205"/>
  </r>
  <r>
    <n v="5"/>
    <x v="4"/>
    <x v="0"/>
    <s v="Split 2"/>
    <s v="Split 2"/>
    <n v="0"/>
    <n v="0"/>
    <n v="0"/>
    <n v="0"/>
    <n v="0"/>
    <n v="0"/>
  </r>
  <r>
    <n v="6"/>
    <x v="5"/>
    <x v="0"/>
    <s v="Hernandez"/>
    <s v="Allen"/>
    <n v="117"/>
    <n v="0"/>
    <n v="0"/>
    <n v="117"/>
    <n v="0"/>
    <n v="0"/>
  </r>
  <r>
    <n v="6"/>
    <x v="5"/>
    <x v="0"/>
    <s v="Taylor"/>
    <s v="Justice"/>
    <n v="134"/>
    <n v="0"/>
    <n v="142"/>
    <n v="276"/>
    <n v="0"/>
    <n v="0"/>
  </r>
  <r>
    <n v="6"/>
    <x v="5"/>
    <x v="0"/>
    <s v="Schulwitz"/>
    <s v="Mitchell"/>
    <n v="141"/>
    <n v="192"/>
    <n v="130"/>
    <n v="463"/>
    <n v="0"/>
    <n v="0"/>
  </r>
  <r>
    <n v="6"/>
    <x v="5"/>
    <x v="0"/>
    <s v="Schleben"/>
    <s v="Jake"/>
    <n v="195"/>
    <n v="182"/>
    <n v="211"/>
    <n v="588"/>
    <n v="0"/>
    <n v="0"/>
  </r>
  <r>
    <n v="6"/>
    <x v="5"/>
    <x v="0"/>
    <s v="Spaller"/>
    <s v="Greg"/>
    <n v="0"/>
    <n v="165"/>
    <n v="123"/>
    <n v="288"/>
    <n v="0"/>
    <n v="0"/>
  </r>
  <r>
    <n v="6"/>
    <x v="5"/>
    <x v="0"/>
    <s v="Sternicki"/>
    <s v="Nick"/>
    <n v="165"/>
    <n v="187"/>
    <n v="200"/>
    <n v="552"/>
    <n v="0"/>
    <n v="0"/>
  </r>
  <r>
    <n v="6"/>
    <x v="5"/>
    <x v="0"/>
    <s v="Johnson"/>
    <s v="Darryle"/>
    <n v="0"/>
    <n v="137"/>
    <n v="0"/>
    <n v="137"/>
    <n v="0"/>
    <n v="0"/>
  </r>
  <r>
    <n v="6"/>
    <x v="5"/>
    <x v="0"/>
    <s v="LCNBJVB"/>
    <s v="Blank1"/>
    <n v="0"/>
    <n v="0"/>
    <n v="0"/>
    <n v="0"/>
    <n v="0"/>
    <n v="0"/>
  </r>
  <r>
    <n v="6"/>
    <x v="5"/>
    <x v="0"/>
    <s v="Split 1"/>
    <s v="Split 1"/>
    <n v="0"/>
    <n v="0"/>
    <n v="0"/>
    <n v="0"/>
    <n v="102"/>
    <n v="149"/>
  </r>
  <r>
    <n v="6"/>
    <x v="5"/>
    <x v="0"/>
    <s v="Split 2"/>
    <s v="Split 2"/>
    <n v="0"/>
    <n v="0"/>
    <n v="0"/>
    <n v="0"/>
    <n v="0"/>
    <n v="0"/>
  </r>
  <r>
    <n v="7"/>
    <x v="6"/>
    <x v="0"/>
    <s v="Baranski"/>
    <s v="Steve"/>
    <n v="173"/>
    <n v="180"/>
    <n v="214"/>
    <n v="567"/>
    <n v="0"/>
    <n v="0"/>
  </r>
  <r>
    <n v="7"/>
    <x v="6"/>
    <x v="0"/>
    <s v="Jankowiak"/>
    <s v="Cameron"/>
    <n v="122"/>
    <n v="0"/>
    <n v="135"/>
    <n v="257"/>
    <n v="0"/>
    <n v="0"/>
  </r>
  <r>
    <n v="7"/>
    <x v="6"/>
    <x v="0"/>
    <s v="McNeil"/>
    <s v="Adam"/>
    <n v="185"/>
    <n v="121"/>
    <n v="0"/>
    <n v="306"/>
    <n v="0"/>
    <n v="0"/>
  </r>
  <r>
    <n v="7"/>
    <x v="6"/>
    <x v="0"/>
    <s v="Klinkon"/>
    <s v="Tyler"/>
    <n v="163"/>
    <n v="202"/>
    <n v="187"/>
    <n v="552"/>
    <n v="0"/>
    <n v="0"/>
  </r>
  <r>
    <n v="7"/>
    <x v="6"/>
    <x v="0"/>
    <s v="Connell"/>
    <s v="Alec"/>
    <n v="0"/>
    <n v="0"/>
    <n v="119"/>
    <n v="119"/>
    <n v="0"/>
    <n v="0"/>
  </r>
  <r>
    <n v="7"/>
    <x v="6"/>
    <x v="0"/>
    <s v="Cerku"/>
    <s v="Ryan"/>
    <n v="0"/>
    <n v="0"/>
    <n v="109"/>
    <n v="109"/>
    <n v="0"/>
    <n v="0"/>
  </r>
  <r>
    <n v="7"/>
    <x v="6"/>
    <x v="0"/>
    <s v="Prisza"/>
    <s v="Chase"/>
    <n v="131"/>
    <n v="121"/>
    <n v="0"/>
    <n v="252"/>
    <n v="0"/>
    <n v="0"/>
  </r>
  <r>
    <n v="7"/>
    <x v="6"/>
    <x v="0"/>
    <s v="Barns"/>
    <s v="Brady"/>
    <n v="0"/>
    <n v="0"/>
    <n v="0"/>
    <n v="0"/>
    <n v="0"/>
    <n v="0"/>
  </r>
  <r>
    <n v="7"/>
    <x v="6"/>
    <x v="0"/>
    <s v="Split 1"/>
    <s v="Split 1"/>
    <n v="0"/>
    <n v="147"/>
    <n v="0"/>
    <n v="147"/>
    <n v="106"/>
    <n v="124"/>
  </r>
  <r>
    <n v="7"/>
    <x v="6"/>
    <x v="0"/>
    <s v="Split 2"/>
    <s v="Split 2"/>
    <n v="0"/>
    <n v="0"/>
    <n v="0"/>
    <n v="0"/>
    <n v="0"/>
    <n v="0"/>
  </r>
  <r>
    <n v="8"/>
    <x v="7"/>
    <x v="1"/>
    <s v="Bork"/>
    <s v="Garrett"/>
    <n v="0"/>
    <n v="0"/>
    <n v="0"/>
    <n v="0"/>
    <n v="0"/>
    <n v="0"/>
  </r>
  <r>
    <n v="8"/>
    <x v="7"/>
    <x v="1"/>
    <s v="Hammer"/>
    <s v="Matt"/>
    <n v="142"/>
    <n v="182"/>
    <n v="172"/>
    <n v="496"/>
    <n v="0"/>
    <n v="0"/>
  </r>
  <r>
    <n v="8"/>
    <x v="7"/>
    <x v="1"/>
    <s v="Doering"/>
    <s v="Andrew"/>
    <n v="0"/>
    <n v="208"/>
    <n v="185"/>
    <n v="393"/>
    <n v="0"/>
    <n v="0"/>
  </r>
  <r>
    <n v="8"/>
    <x v="7"/>
    <x v="1"/>
    <s v="Geisler"/>
    <s v="Jeremy"/>
    <n v="180"/>
    <n v="158"/>
    <n v="0"/>
    <n v="338"/>
    <n v="0"/>
    <n v="0"/>
  </r>
  <r>
    <n v="8"/>
    <x v="7"/>
    <x v="1"/>
    <s v="Carrisales"/>
    <s v="Dorian"/>
    <n v="128"/>
    <n v="0"/>
    <n v="164"/>
    <n v="292"/>
    <n v="0"/>
    <n v="0"/>
  </r>
  <r>
    <n v="8"/>
    <x v="7"/>
    <x v="1"/>
    <s v="Medley"/>
    <s v="Nick"/>
    <n v="158"/>
    <n v="0"/>
    <n v="150"/>
    <n v="308"/>
    <n v="0"/>
    <n v="0"/>
  </r>
  <r>
    <n v="8"/>
    <x v="7"/>
    <x v="1"/>
    <s v="Garavaglia"/>
    <s v="Ryan"/>
    <n v="164"/>
    <n v="198"/>
    <n v="215"/>
    <n v="577"/>
    <n v="191"/>
    <n v="208"/>
  </r>
  <r>
    <n v="8"/>
    <x v="7"/>
    <x v="1"/>
    <s v="Casamer"/>
    <s v="Mark"/>
    <n v="0"/>
    <n v="227"/>
    <n v="0"/>
    <n v="227"/>
    <n v="0"/>
    <n v="0"/>
  </r>
  <r>
    <n v="8"/>
    <x v="7"/>
    <x v="1"/>
    <s v="Split 1"/>
    <s v="Split 1"/>
    <n v="0"/>
    <n v="0"/>
    <n v="0"/>
    <n v="0"/>
    <n v="0"/>
    <n v="0"/>
  </r>
  <r>
    <n v="8"/>
    <x v="7"/>
    <x v="1"/>
    <s v="Split 2"/>
    <s v="Split 2"/>
    <n v="0"/>
    <n v="0"/>
    <n v="0"/>
    <n v="0"/>
    <n v="0"/>
    <n v="0"/>
  </r>
  <r>
    <n v="9"/>
    <x v="0"/>
    <x v="1"/>
    <s v="Jachcinski"/>
    <s v="Mike"/>
    <n v="222"/>
    <n v="185"/>
    <n v="0"/>
    <n v="407"/>
    <n v="0"/>
    <n v="0"/>
  </r>
  <r>
    <n v="9"/>
    <x v="0"/>
    <x v="1"/>
    <s v="Tayloy"/>
    <s v="Justin"/>
    <n v="237"/>
    <n v="191"/>
    <n v="182"/>
    <n v="610"/>
    <n v="0"/>
    <n v="0"/>
  </r>
  <r>
    <n v="9"/>
    <x v="0"/>
    <x v="1"/>
    <s v="Watts"/>
    <s v="Andrew"/>
    <n v="237"/>
    <n v="213"/>
    <n v="204"/>
    <n v="654"/>
    <n v="0"/>
    <n v="0"/>
  </r>
  <r>
    <n v="9"/>
    <x v="0"/>
    <x v="1"/>
    <s v="Spano"/>
    <s v="Josh"/>
    <n v="205"/>
    <n v="0"/>
    <n v="233"/>
    <n v="438"/>
    <n v="0"/>
    <n v="0"/>
  </r>
  <r>
    <n v="9"/>
    <x v="0"/>
    <x v="1"/>
    <s v="McBride"/>
    <s v="Patrick"/>
    <n v="181"/>
    <n v="0"/>
    <n v="207"/>
    <n v="388"/>
    <n v="0"/>
    <n v="0"/>
  </r>
  <r>
    <n v="9"/>
    <x v="0"/>
    <x v="1"/>
    <s v="Long"/>
    <s v="Jeremy"/>
    <n v="0"/>
    <n v="201"/>
    <n v="236"/>
    <n v="437"/>
    <n v="0"/>
    <n v="0"/>
  </r>
  <r>
    <n v="9"/>
    <x v="0"/>
    <x v="1"/>
    <s v="Munchez"/>
    <s v="Austin"/>
    <n v="0"/>
    <n v="159"/>
    <n v="0"/>
    <n v="159"/>
    <n v="0"/>
    <n v="0"/>
  </r>
  <r>
    <n v="9"/>
    <x v="0"/>
    <x v="1"/>
    <s v="Dakota "/>
    <s v="Blank"/>
    <n v="0"/>
    <n v="0"/>
    <n v="0"/>
    <n v="0"/>
    <n v="0"/>
    <n v="0"/>
  </r>
  <r>
    <n v="9"/>
    <x v="0"/>
    <x v="1"/>
    <s v="Split 1"/>
    <s v="Split 1"/>
    <n v="0"/>
    <n v="0"/>
    <n v="0"/>
    <n v="0"/>
    <n v="160"/>
    <n v="203"/>
  </r>
  <r>
    <n v="9"/>
    <x v="0"/>
    <x v="1"/>
    <s v="Split 2"/>
    <s v="Split 2"/>
    <n v="0"/>
    <n v="0"/>
    <n v="0"/>
    <n v="0"/>
    <n v="0"/>
    <n v="0"/>
  </r>
  <r>
    <n v="10"/>
    <x v="8"/>
    <x v="1"/>
    <s v="Krett"/>
    <s v="Nicholas"/>
    <n v="0"/>
    <n v="146"/>
    <n v="230"/>
    <n v="376"/>
    <n v="0"/>
    <n v="0"/>
  </r>
  <r>
    <n v="10"/>
    <x v="8"/>
    <x v="1"/>
    <s v="Driscoll"/>
    <s v="Kyle"/>
    <n v="190"/>
    <n v="180"/>
    <n v="178"/>
    <n v="548"/>
    <n v="0"/>
    <n v="0"/>
  </r>
  <r>
    <n v="10"/>
    <x v="8"/>
    <x v="1"/>
    <s v="Nevorski"/>
    <s v="Nick"/>
    <n v="134"/>
    <n v="171"/>
    <n v="185"/>
    <n v="490"/>
    <n v="0"/>
    <n v="0"/>
  </r>
  <r>
    <n v="10"/>
    <x v="8"/>
    <x v="1"/>
    <s v="Craft"/>
    <s v="Kevin"/>
    <n v="116"/>
    <n v="144"/>
    <n v="0"/>
    <n v="260"/>
    <n v="0"/>
    <n v="0"/>
  </r>
  <r>
    <n v="10"/>
    <x v="8"/>
    <x v="1"/>
    <s v="Morrison"/>
    <s v="Andrew"/>
    <n v="190"/>
    <n v="190"/>
    <n v="200"/>
    <n v="580"/>
    <n v="0"/>
    <n v="0"/>
  </r>
  <r>
    <n v="10"/>
    <x v="8"/>
    <x v="1"/>
    <s v="Schneider"/>
    <s v="Jesse"/>
    <n v="122"/>
    <n v="0"/>
    <n v="156"/>
    <n v="278"/>
    <n v="0"/>
    <n v="0"/>
  </r>
  <r>
    <n v="10"/>
    <x v="8"/>
    <x v="1"/>
    <s v="Eisenhower"/>
    <s v="Blank1"/>
    <n v="0"/>
    <n v="0"/>
    <n v="0"/>
    <n v="0"/>
    <n v="0"/>
    <n v="0"/>
  </r>
  <r>
    <n v="10"/>
    <x v="8"/>
    <x v="1"/>
    <s v="Eisenhower"/>
    <s v="Blank2"/>
    <n v="0"/>
    <n v="0"/>
    <n v="0"/>
    <n v="0"/>
    <n v="0"/>
    <n v="0"/>
  </r>
  <r>
    <n v="10"/>
    <x v="8"/>
    <x v="1"/>
    <s v="Split 1"/>
    <s v="Split 1"/>
    <n v="0"/>
    <n v="0"/>
    <n v="0"/>
    <n v="0"/>
    <n v="180"/>
    <n v="175"/>
  </r>
  <r>
    <n v="10"/>
    <x v="8"/>
    <x v="1"/>
    <s v="Split 2"/>
    <s v="Split 2"/>
    <n v="0"/>
    <n v="0"/>
    <n v="0"/>
    <n v="0"/>
    <n v="0"/>
    <n v="0"/>
  </r>
  <r>
    <n v="11"/>
    <x v="2"/>
    <x v="1"/>
    <s v="Awkal"/>
    <s v="Samer"/>
    <n v="175"/>
    <n v="0"/>
    <n v="173"/>
    <n v="348"/>
    <n v="0"/>
    <n v="0"/>
  </r>
  <r>
    <n v="11"/>
    <x v="2"/>
    <x v="1"/>
    <s v="Blaszczyk"/>
    <s v="Kyle"/>
    <n v="213"/>
    <n v="222"/>
    <n v="212"/>
    <n v="647"/>
    <n v="0"/>
    <n v="0"/>
  </r>
  <r>
    <n v="11"/>
    <x v="2"/>
    <x v="1"/>
    <s v="Gray"/>
    <s v="James"/>
    <n v="0"/>
    <n v="0"/>
    <n v="183"/>
    <n v="183"/>
    <n v="0"/>
    <n v="0"/>
  </r>
  <r>
    <n v="11"/>
    <x v="2"/>
    <x v="1"/>
    <s v="Hudgens"/>
    <s v="Tyler"/>
    <n v="0"/>
    <n v="162"/>
    <n v="0"/>
    <n v="162"/>
    <n v="0"/>
    <n v="0"/>
  </r>
  <r>
    <n v="11"/>
    <x v="2"/>
    <x v="1"/>
    <s v="Long"/>
    <s v="Ryan"/>
    <n v="162"/>
    <n v="170"/>
    <n v="0"/>
    <n v="332"/>
    <n v="0"/>
    <n v="0"/>
  </r>
  <r>
    <n v="11"/>
    <x v="2"/>
    <x v="1"/>
    <s v="MacPherson"/>
    <s v="Nicholas"/>
    <n v="0"/>
    <n v="186"/>
    <n v="0"/>
    <n v="186"/>
    <n v="0"/>
    <n v="0"/>
  </r>
  <r>
    <n v="11"/>
    <x v="2"/>
    <x v="1"/>
    <s v="Vansice"/>
    <s v="Justine"/>
    <n v="0"/>
    <n v="0"/>
    <n v="220"/>
    <n v="220"/>
    <n v="0"/>
    <n v="0"/>
  </r>
  <r>
    <n v="11"/>
    <x v="2"/>
    <x v="1"/>
    <s v="HFIIBV"/>
    <s v="Blank1"/>
    <n v="0"/>
    <n v="0"/>
    <n v="0"/>
    <n v="0"/>
    <n v="0"/>
    <n v="0"/>
  </r>
  <r>
    <n v="11"/>
    <x v="2"/>
    <x v="1"/>
    <s v="Split 1"/>
    <s v="Split 1"/>
    <n v="126"/>
    <n v="193"/>
    <n v="211"/>
    <n v="530"/>
    <n v="179"/>
    <n v="188"/>
  </r>
  <r>
    <n v="11"/>
    <x v="2"/>
    <x v="1"/>
    <s v="Split 2"/>
    <s v="Split 2"/>
    <n v="131"/>
    <n v="0"/>
    <n v="0"/>
    <n v="131"/>
    <n v="0"/>
    <n v="0"/>
  </r>
  <r>
    <n v="12"/>
    <x v="3"/>
    <x v="1"/>
    <s v="Gottman"/>
    <s v="Jake"/>
    <n v="0"/>
    <n v="185"/>
    <n v="161"/>
    <n v="346"/>
    <n v="0"/>
    <n v="0"/>
  </r>
  <r>
    <n v="12"/>
    <x v="3"/>
    <x v="1"/>
    <s v="Frogge"/>
    <s v="Jerry"/>
    <n v="0"/>
    <n v="0"/>
    <n v="200"/>
    <n v="200"/>
    <n v="0"/>
    <n v="0"/>
  </r>
  <r>
    <n v="12"/>
    <x v="3"/>
    <x v="1"/>
    <s v="Luckas"/>
    <s v="Alex"/>
    <n v="202"/>
    <n v="199"/>
    <n v="0"/>
    <n v="401"/>
    <n v="0"/>
    <n v="0"/>
  </r>
  <r>
    <n v="12"/>
    <x v="3"/>
    <x v="1"/>
    <s v="Lowry"/>
    <s v="Cody"/>
    <n v="214"/>
    <n v="149"/>
    <n v="205"/>
    <n v="568"/>
    <n v="0"/>
    <n v="0"/>
  </r>
  <r>
    <n v="12"/>
    <x v="3"/>
    <x v="1"/>
    <s v="Genord"/>
    <s v="Gabriel"/>
    <n v="242"/>
    <n v="225"/>
    <n v="190"/>
    <n v="657"/>
    <n v="0"/>
    <n v="0"/>
  </r>
  <r>
    <n v="12"/>
    <x v="3"/>
    <x v="1"/>
    <s v="Smith"/>
    <s v="Brady"/>
    <n v="0"/>
    <n v="0"/>
    <n v="0"/>
    <n v="0"/>
    <n v="0"/>
    <n v="0"/>
  </r>
  <r>
    <n v="12"/>
    <x v="3"/>
    <x v="1"/>
    <s v="Chaffin"/>
    <s v="Dylan"/>
    <n v="163"/>
    <n v="0"/>
    <n v="0"/>
    <n v="163"/>
    <n v="0"/>
    <n v="0"/>
  </r>
  <r>
    <n v="12"/>
    <x v="3"/>
    <x v="1"/>
    <s v="Copp"/>
    <s v="Adam"/>
    <n v="0"/>
    <n v="157"/>
    <n v="0"/>
    <n v="157"/>
    <n v="0"/>
    <n v="0"/>
  </r>
  <r>
    <n v="12"/>
    <x v="3"/>
    <x v="1"/>
    <s v="Split 1"/>
    <s v="Split 1"/>
    <n v="116"/>
    <n v="0"/>
    <n v="143"/>
    <n v="259"/>
    <n v="182"/>
    <n v="191"/>
  </r>
  <r>
    <n v="12"/>
    <x v="3"/>
    <x v="1"/>
    <s v="Split 2"/>
    <s v="Split 2"/>
    <n v="0"/>
    <n v="0"/>
    <n v="0"/>
    <n v="0"/>
    <n v="0"/>
    <n v="0"/>
  </r>
  <r>
    <n v="13"/>
    <x v="9"/>
    <x v="1"/>
    <s v="Mackowiak"/>
    <s v="Trevor"/>
    <n v="246"/>
    <n v="180"/>
    <n v="267"/>
    <n v="693"/>
    <n v="0"/>
    <n v="0"/>
  </r>
  <r>
    <n v="13"/>
    <x v="9"/>
    <x v="1"/>
    <s v="Hayes"/>
    <s v="Kyle"/>
    <n v="240"/>
    <n v="205"/>
    <n v="243"/>
    <n v="688"/>
    <n v="0"/>
    <n v="0"/>
  </r>
  <r>
    <n v="13"/>
    <x v="9"/>
    <x v="1"/>
    <s v="Mckay"/>
    <s v="Cody"/>
    <n v="193"/>
    <n v="170"/>
    <n v="0"/>
    <n v="363"/>
    <n v="0"/>
    <n v="0"/>
  </r>
  <r>
    <n v="13"/>
    <x v="9"/>
    <x v="1"/>
    <s v="Michalski"/>
    <s v="Mike"/>
    <n v="183"/>
    <n v="0"/>
    <n v="195"/>
    <n v="378"/>
    <n v="0"/>
    <n v="0"/>
  </r>
  <r>
    <n v="13"/>
    <x v="9"/>
    <x v="1"/>
    <s v="Cresenti"/>
    <s v="Tyler"/>
    <n v="208"/>
    <n v="210"/>
    <n v="190"/>
    <n v="608"/>
    <n v="0"/>
    <n v="0"/>
  </r>
  <r>
    <n v="13"/>
    <x v="9"/>
    <x v="1"/>
    <s v="Bless"/>
    <s v="Austin"/>
    <n v="0"/>
    <n v="216"/>
    <n v="189"/>
    <n v="405"/>
    <n v="0"/>
    <n v="0"/>
  </r>
  <r>
    <n v="13"/>
    <x v="9"/>
    <x v="1"/>
    <s v="LCN"/>
    <s v="Blank1"/>
    <n v="0"/>
    <n v="0"/>
    <n v="0"/>
    <n v="0"/>
    <n v="0"/>
    <n v="0"/>
  </r>
  <r>
    <n v="13"/>
    <x v="9"/>
    <x v="1"/>
    <s v="LCN"/>
    <s v="Blank2"/>
    <n v="0"/>
    <n v="0"/>
    <n v="0"/>
    <n v="0"/>
    <n v="0"/>
    <n v="0"/>
  </r>
  <r>
    <n v="13"/>
    <x v="9"/>
    <x v="1"/>
    <s v="Split 1"/>
    <s v="Split 1"/>
    <n v="0"/>
    <n v="0"/>
    <n v="0"/>
    <n v="0"/>
    <n v="205"/>
    <n v="230"/>
  </r>
  <r>
    <n v="13"/>
    <x v="9"/>
    <x v="1"/>
    <s v="Split 2"/>
    <s v="Split 2"/>
    <n v="0"/>
    <n v="0"/>
    <n v="0"/>
    <n v="0"/>
    <n v="0"/>
    <n v="0"/>
  </r>
  <r>
    <n v="14"/>
    <x v="10"/>
    <x v="1"/>
    <s v="Miller"/>
    <s v="Jeremy"/>
    <n v="137"/>
    <n v="0"/>
    <n v="198"/>
    <n v="335"/>
    <n v="0"/>
    <n v="0"/>
  </r>
  <r>
    <n v="14"/>
    <x v="10"/>
    <x v="1"/>
    <s v="Doebler"/>
    <s v="Dan"/>
    <n v="170"/>
    <n v="174"/>
    <n v="200"/>
    <n v="544"/>
    <n v="0"/>
    <n v="0"/>
  </r>
  <r>
    <n v="14"/>
    <x v="10"/>
    <x v="1"/>
    <s v="Hamilton"/>
    <s v="Mike"/>
    <n v="182"/>
    <n v="214"/>
    <n v="155"/>
    <n v="551"/>
    <n v="0"/>
    <n v="0"/>
  </r>
  <r>
    <n v="14"/>
    <x v="10"/>
    <x v="1"/>
    <s v="UHL"/>
    <s v="Sean"/>
    <n v="163"/>
    <n v="0"/>
    <n v="0"/>
    <n v="163"/>
    <n v="0"/>
    <n v="0"/>
  </r>
  <r>
    <n v="14"/>
    <x v="10"/>
    <x v="1"/>
    <s v="Rolder"/>
    <s v="Jush"/>
    <n v="0"/>
    <n v="258"/>
    <n v="181"/>
    <n v="439"/>
    <n v="0"/>
    <n v="0"/>
  </r>
  <r>
    <n v="14"/>
    <x v="10"/>
    <x v="1"/>
    <s v="Houvener"/>
    <s v="Kyle"/>
    <n v="0"/>
    <n v="0"/>
    <n v="0"/>
    <n v="0"/>
    <n v="0"/>
    <n v="0"/>
  </r>
  <r>
    <n v="14"/>
    <x v="10"/>
    <x v="1"/>
    <s v="Radcliff"/>
    <s v="Dan"/>
    <n v="0"/>
    <n v="182"/>
    <n v="186"/>
    <n v="368"/>
    <n v="0"/>
    <n v="0"/>
  </r>
  <r>
    <n v="14"/>
    <x v="10"/>
    <x v="1"/>
    <s v="Roseville"/>
    <s v="Blank"/>
    <n v="0"/>
    <n v="0"/>
    <n v="0"/>
    <n v="0"/>
    <n v="0"/>
    <n v="0"/>
  </r>
  <r>
    <n v="14"/>
    <x v="10"/>
    <x v="1"/>
    <s v="Split 1"/>
    <s v="Split 1"/>
    <n v="161"/>
    <n v="173"/>
    <n v="0"/>
    <n v="334"/>
    <n v="242"/>
    <n v="196"/>
  </r>
  <r>
    <n v="14"/>
    <x v="10"/>
    <x v="1"/>
    <s v="Split 2"/>
    <s v="Split 2"/>
    <n v="0"/>
    <n v="0"/>
    <n v="0"/>
    <n v="0"/>
    <n v="0"/>
    <n v="0"/>
  </r>
  <r>
    <n v="15"/>
    <x v="6"/>
    <x v="1"/>
    <s v="Young"/>
    <s v="Adam"/>
    <n v="224"/>
    <n v="128"/>
    <n v="244"/>
    <n v="596"/>
    <n v="0"/>
    <n v="0"/>
  </r>
  <r>
    <n v="15"/>
    <x v="6"/>
    <x v="1"/>
    <s v="Mazza"/>
    <s v="Joe"/>
    <n v="189"/>
    <n v="226"/>
    <n v="157"/>
    <n v="572"/>
    <n v="0"/>
    <n v="0"/>
  </r>
  <r>
    <n v="15"/>
    <x v="6"/>
    <x v="1"/>
    <s v="Venturini"/>
    <s v="Andrew"/>
    <n v="233"/>
    <n v="216"/>
    <n v="217"/>
    <n v="666"/>
    <n v="0"/>
    <n v="0"/>
  </r>
  <r>
    <n v="15"/>
    <x v="6"/>
    <x v="1"/>
    <s v="Hood"/>
    <s v="Tyler"/>
    <n v="180"/>
    <n v="232"/>
    <n v="180"/>
    <n v="592"/>
    <n v="0"/>
    <n v="0"/>
  </r>
  <r>
    <n v="15"/>
    <x v="6"/>
    <x v="1"/>
    <s v="McNeil"/>
    <s v="Joe"/>
    <n v="158"/>
    <n v="228"/>
    <n v="236"/>
    <n v="622"/>
    <n v="0"/>
    <n v="0"/>
  </r>
  <r>
    <n v="15"/>
    <x v="6"/>
    <x v="1"/>
    <s v="Lynn"/>
    <s v="David"/>
    <n v="0"/>
    <n v="0"/>
    <n v="0"/>
    <n v="0"/>
    <n v="0"/>
    <n v="0"/>
  </r>
  <r>
    <n v="15"/>
    <x v="6"/>
    <x v="1"/>
    <s v="Uitca"/>
    <s v="Blank1"/>
    <n v="0"/>
    <n v="0"/>
    <n v="0"/>
    <n v="0"/>
    <n v="0"/>
    <n v="0"/>
  </r>
  <r>
    <n v="15"/>
    <x v="6"/>
    <x v="1"/>
    <s v="Uitca"/>
    <s v="Blank2"/>
    <n v="0"/>
    <n v="0"/>
    <n v="0"/>
    <n v="0"/>
    <n v="0"/>
    <n v="0"/>
  </r>
  <r>
    <n v="15"/>
    <x v="6"/>
    <x v="1"/>
    <s v="Split 1"/>
    <s v="Split 1"/>
    <n v="0"/>
    <n v="0"/>
    <n v="0"/>
    <n v="0"/>
    <n v="213"/>
    <n v="161"/>
  </r>
  <r>
    <n v="15"/>
    <x v="6"/>
    <x v="1"/>
    <s v="Split 2"/>
    <s v="Split 2"/>
    <n v="0"/>
    <n v="0"/>
    <n v="0"/>
    <n v="0"/>
    <n v="0"/>
    <n v="0"/>
  </r>
  <r>
    <n v="16"/>
    <x v="11"/>
    <x v="1"/>
    <s v="Decker"/>
    <s v="Justin"/>
    <n v="116"/>
    <n v="193"/>
    <n v="225"/>
    <n v="534"/>
    <n v="0"/>
    <n v="0"/>
  </r>
  <r>
    <n v="16"/>
    <x v="11"/>
    <x v="1"/>
    <s v="Churchill"/>
    <s v="Mike"/>
    <n v="0"/>
    <n v="0"/>
    <n v="0"/>
    <n v="0"/>
    <n v="0"/>
    <n v="0"/>
  </r>
  <r>
    <n v="16"/>
    <x v="11"/>
    <x v="1"/>
    <s v="Dickens"/>
    <s v="Joey"/>
    <n v="177"/>
    <n v="153"/>
    <n v="160"/>
    <n v="490"/>
    <n v="0"/>
    <n v="0"/>
  </r>
  <r>
    <n v="16"/>
    <x v="11"/>
    <x v="1"/>
    <s v="Thorn"/>
    <s v="Tyler"/>
    <n v="208"/>
    <n v="182"/>
    <n v="225"/>
    <n v="615"/>
    <n v="0"/>
    <n v="0"/>
  </r>
  <r>
    <n v="16"/>
    <x v="11"/>
    <x v="1"/>
    <s v="Stroshein"/>
    <s v="David"/>
    <n v="0"/>
    <n v="0"/>
    <n v="0"/>
    <n v="0"/>
    <n v="0"/>
    <n v="0"/>
  </r>
  <r>
    <n v="16"/>
    <x v="11"/>
    <x v="1"/>
    <s v="Srtoshein"/>
    <s v="Randy"/>
    <n v="150"/>
    <n v="215"/>
    <n v="204"/>
    <n v="569"/>
    <n v="0"/>
    <n v="0"/>
  </r>
  <r>
    <n v="16"/>
    <x v="11"/>
    <x v="1"/>
    <s v="Moronczyk"/>
    <s v="Andrew"/>
    <n v="170"/>
    <n v="167"/>
    <n v="167"/>
    <n v="504"/>
    <n v="0"/>
    <n v="0"/>
  </r>
  <r>
    <n v="16"/>
    <x v="11"/>
    <x v="1"/>
    <s v="Mott"/>
    <s v="Blank1"/>
    <n v="0"/>
    <n v="0"/>
    <n v="0"/>
    <n v="0"/>
    <n v="0"/>
    <n v="0"/>
  </r>
  <r>
    <n v="16"/>
    <x v="11"/>
    <x v="1"/>
    <s v="Split 1"/>
    <s v="Split 1"/>
    <n v="0"/>
    <n v="0"/>
    <n v="0"/>
    <n v="0"/>
    <n v="193"/>
    <n v="200"/>
  </r>
  <r>
    <n v="16"/>
    <x v="11"/>
    <x v="1"/>
    <s v="Split 2"/>
    <s v="Split 2"/>
    <n v="0"/>
    <n v="0"/>
    <n v="0"/>
    <n v="0"/>
    <n v="0"/>
    <n v="0"/>
  </r>
  <r>
    <n v="17"/>
    <x v="0"/>
    <x v="2"/>
    <s v="Carbery"/>
    <s v="Jennifer"/>
    <n v="131"/>
    <n v="0"/>
    <n v="132"/>
    <n v="263"/>
    <n v="0"/>
    <n v="0"/>
  </r>
  <r>
    <n v="17"/>
    <x v="0"/>
    <x v="2"/>
    <s v="Gindlesperger"/>
    <s v="Maya"/>
    <n v="132"/>
    <n v="159"/>
    <n v="157"/>
    <n v="448"/>
    <n v="0"/>
    <n v="0"/>
  </r>
  <r>
    <n v="17"/>
    <x v="0"/>
    <x v="2"/>
    <s v="Jordan"/>
    <s v="Ashley"/>
    <n v="149"/>
    <n v="145"/>
    <n v="127"/>
    <n v="421"/>
    <n v="0"/>
    <n v="0"/>
  </r>
  <r>
    <n v="17"/>
    <x v="0"/>
    <x v="2"/>
    <s v="Lipinski"/>
    <s v="Kaitlyn"/>
    <n v="132"/>
    <n v="123"/>
    <n v="0"/>
    <n v="255"/>
    <n v="0"/>
    <n v="0"/>
  </r>
  <r>
    <n v="17"/>
    <x v="0"/>
    <x v="2"/>
    <s v="Beard"/>
    <s v="Makenzie"/>
    <n v="0"/>
    <n v="0"/>
    <n v="126"/>
    <n v="126"/>
    <n v="0"/>
    <n v="0"/>
  </r>
  <r>
    <n v="17"/>
    <x v="0"/>
    <x v="2"/>
    <s v="Hair"/>
    <s v="Amy"/>
    <n v="0"/>
    <n v="88"/>
    <n v="0"/>
    <n v="88"/>
    <n v="0"/>
    <n v="0"/>
  </r>
  <r>
    <n v="17"/>
    <x v="0"/>
    <x v="2"/>
    <s v="Neurmann"/>
    <s v="Olivia"/>
    <n v="190"/>
    <n v="136"/>
    <n v="113"/>
    <n v="439"/>
    <n v="0"/>
    <n v="0"/>
  </r>
  <r>
    <n v="17"/>
    <x v="0"/>
    <x v="2"/>
    <s v="Dakota "/>
    <s v="Blank"/>
    <n v="0"/>
    <n v="0"/>
    <n v="0"/>
    <n v="0"/>
    <n v="0"/>
    <n v="0"/>
  </r>
  <r>
    <n v="17"/>
    <x v="0"/>
    <x v="2"/>
    <s v="Split 1"/>
    <s v="Split 1"/>
    <n v="0"/>
    <n v="0"/>
    <n v="0"/>
    <n v="0"/>
    <n v="133"/>
    <n v="159"/>
  </r>
  <r>
    <n v="17"/>
    <x v="0"/>
    <x v="2"/>
    <s v="Split 2"/>
    <s v="Split 2"/>
    <n v="0"/>
    <n v="0"/>
    <n v="0"/>
    <n v="0"/>
    <n v="0"/>
    <n v="0"/>
  </r>
  <r>
    <n v="18"/>
    <x v="1"/>
    <x v="2"/>
    <s v="Griffin"/>
    <s v="Ashley"/>
    <n v="109"/>
    <n v="0"/>
    <n v="127"/>
    <n v="236"/>
    <n v="0"/>
    <n v="0"/>
  </r>
  <r>
    <n v="18"/>
    <x v="1"/>
    <x v="2"/>
    <s v="Livingston"/>
    <s v="Myranda"/>
    <n v="130"/>
    <n v="173"/>
    <n v="154"/>
    <n v="457"/>
    <n v="0"/>
    <n v="0"/>
  </r>
  <r>
    <n v="18"/>
    <x v="1"/>
    <x v="2"/>
    <s v="Tubbs"/>
    <s v="Kailee"/>
    <n v="114"/>
    <n v="124"/>
    <n v="0"/>
    <n v="238"/>
    <n v="0"/>
    <n v="0"/>
  </r>
  <r>
    <n v="18"/>
    <x v="1"/>
    <x v="2"/>
    <s v="Brown"/>
    <s v="Sydney"/>
    <n v="156"/>
    <n v="158"/>
    <n v="144"/>
    <n v="458"/>
    <n v="0"/>
    <n v="0"/>
  </r>
  <r>
    <n v="18"/>
    <x v="1"/>
    <x v="2"/>
    <s v="Brown"/>
    <s v="Taylor"/>
    <n v="0"/>
    <n v="0"/>
    <n v="124"/>
    <n v="124"/>
    <n v="0"/>
    <n v="0"/>
  </r>
  <r>
    <n v="18"/>
    <x v="1"/>
    <x v="2"/>
    <s v="Boyer"/>
    <s v="Brooke"/>
    <n v="0"/>
    <n v="135"/>
    <n v="118"/>
    <n v="253"/>
    <n v="0"/>
    <n v="0"/>
  </r>
  <r>
    <n v="18"/>
    <x v="1"/>
    <x v="2"/>
    <s v="Judd"/>
    <s v="Emylee"/>
    <n v="0"/>
    <n v="127"/>
    <n v="0"/>
    <n v="127"/>
    <n v="0"/>
    <n v="0"/>
  </r>
  <r>
    <n v="18"/>
    <x v="1"/>
    <x v="2"/>
    <s v="Davis"/>
    <s v="Alisa"/>
    <n v="0"/>
    <n v="0"/>
    <n v="0"/>
    <n v="0"/>
    <n v="0"/>
    <n v="0"/>
  </r>
  <r>
    <n v="18"/>
    <x v="1"/>
    <x v="2"/>
    <s v="Split 1"/>
    <s v="Split 1"/>
    <n v="137"/>
    <n v="0"/>
    <n v="0"/>
    <n v="137"/>
    <n v="127"/>
    <n v="91"/>
  </r>
  <r>
    <n v="18"/>
    <x v="1"/>
    <x v="2"/>
    <s v="Split 2"/>
    <s v="Split 2"/>
    <n v="0"/>
    <n v="0"/>
    <n v="0"/>
    <n v="0"/>
    <n v="0"/>
    <n v="0"/>
  </r>
  <r>
    <n v="19"/>
    <x v="2"/>
    <x v="2"/>
    <s v="Craven"/>
    <s v="Sarah"/>
    <n v="0"/>
    <n v="0"/>
    <n v="0"/>
    <n v="0"/>
    <n v="0"/>
    <n v="0"/>
  </r>
  <r>
    <n v="19"/>
    <x v="2"/>
    <x v="2"/>
    <s v="Polsinelli"/>
    <s v="Madison"/>
    <n v="119"/>
    <n v="152"/>
    <n v="104"/>
    <n v="375"/>
    <n v="0"/>
    <n v="0"/>
  </r>
  <r>
    <n v="19"/>
    <x v="2"/>
    <x v="2"/>
    <s v="Hargash"/>
    <s v="Amber"/>
    <n v="92"/>
    <n v="0"/>
    <n v="0"/>
    <n v="92"/>
    <n v="0"/>
    <n v="0"/>
  </r>
  <r>
    <n v="19"/>
    <x v="2"/>
    <x v="2"/>
    <s v="Hargash"/>
    <s v="Amanda"/>
    <n v="167"/>
    <n v="126"/>
    <n v="174"/>
    <n v="467"/>
    <n v="0"/>
    <n v="0"/>
  </r>
  <r>
    <n v="19"/>
    <x v="2"/>
    <x v="2"/>
    <s v="Jones"/>
    <s v="Kari"/>
    <n v="119"/>
    <n v="118"/>
    <n v="118"/>
    <n v="355"/>
    <n v="0"/>
    <n v="0"/>
  </r>
  <r>
    <n v="19"/>
    <x v="2"/>
    <x v="2"/>
    <s v="Dzikowski"/>
    <s v="Jonni"/>
    <n v="0"/>
    <n v="148"/>
    <n v="114"/>
    <n v="262"/>
    <n v="0"/>
    <n v="0"/>
  </r>
  <r>
    <n v="19"/>
    <x v="2"/>
    <x v="2"/>
    <s v="McInerney"/>
    <s v="Sara"/>
    <n v="116"/>
    <n v="132"/>
    <n v="144"/>
    <n v="392"/>
    <n v="131"/>
    <n v="193"/>
  </r>
  <r>
    <n v="19"/>
    <x v="2"/>
    <x v="2"/>
    <s v="Laratta"/>
    <s v="Kylie"/>
    <n v="0"/>
    <n v="0"/>
    <n v="0"/>
    <n v="0"/>
    <n v="0"/>
    <n v="0"/>
  </r>
  <r>
    <n v="19"/>
    <x v="2"/>
    <x v="2"/>
    <s v="Split 1"/>
    <s v="Split 1"/>
    <n v="0"/>
    <n v="0"/>
    <n v="0"/>
    <n v="0"/>
    <n v="0"/>
    <n v="0"/>
  </r>
  <r>
    <n v="19"/>
    <x v="2"/>
    <x v="2"/>
    <s v="Split 2"/>
    <s v="Split 2"/>
    <n v="0"/>
    <n v="0"/>
    <n v="0"/>
    <n v="0"/>
    <n v="0"/>
    <n v="0"/>
  </r>
  <r>
    <n v="20"/>
    <x v="9"/>
    <x v="2"/>
    <s v="Renock"/>
    <s v="Ashley"/>
    <n v="125"/>
    <n v="145"/>
    <n v="156"/>
    <n v="426"/>
    <n v="0"/>
    <n v="0"/>
  </r>
  <r>
    <n v="20"/>
    <x v="9"/>
    <x v="2"/>
    <s v="Hernandez"/>
    <s v="Farrah"/>
    <n v="149"/>
    <n v="137"/>
    <n v="0"/>
    <n v="286"/>
    <n v="0"/>
    <n v="0"/>
  </r>
  <r>
    <n v="20"/>
    <x v="9"/>
    <x v="2"/>
    <s v="Belanger"/>
    <s v="Kayla"/>
    <n v="92"/>
    <n v="99"/>
    <n v="109"/>
    <n v="300"/>
    <n v="0"/>
    <n v="0"/>
  </r>
  <r>
    <n v="20"/>
    <x v="9"/>
    <x v="2"/>
    <s v="Murry"/>
    <s v="Tiara"/>
    <n v="114"/>
    <n v="90"/>
    <n v="116"/>
    <n v="320"/>
    <n v="0"/>
    <n v="0"/>
  </r>
  <r>
    <n v="20"/>
    <x v="9"/>
    <x v="2"/>
    <s v="Bommarito"/>
    <s v="Kayla"/>
    <n v="99"/>
    <n v="88"/>
    <n v="92"/>
    <n v="279"/>
    <n v="0"/>
    <n v="0"/>
  </r>
  <r>
    <n v="20"/>
    <x v="9"/>
    <x v="2"/>
    <s v="Ross"/>
    <s v="Imari"/>
    <n v="0"/>
    <n v="0"/>
    <n v="99"/>
    <n v="99"/>
    <n v="0"/>
    <n v="0"/>
  </r>
  <r>
    <n v="20"/>
    <x v="9"/>
    <x v="2"/>
    <s v="LCNGJV"/>
    <s v="Blank1"/>
    <n v="0"/>
    <n v="0"/>
    <n v="0"/>
    <n v="0"/>
    <n v="0"/>
    <n v="0"/>
  </r>
  <r>
    <n v="20"/>
    <x v="9"/>
    <x v="2"/>
    <s v="LCNGJV"/>
    <s v="Blank2"/>
    <n v="0"/>
    <n v="0"/>
    <n v="0"/>
    <n v="0"/>
    <n v="0"/>
    <n v="0"/>
  </r>
  <r>
    <n v="20"/>
    <x v="9"/>
    <x v="2"/>
    <s v="Split 1"/>
    <s v="Split 1"/>
    <n v="0"/>
    <n v="0"/>
    <n v="0"/>
    <n v="0"/>
    <n v="130"/>
    <n v="85"/>
  </r>
  <r>
    <n v="20"/>
    <x v="9"/>
    <x v="2"/>
    <s v="Split 2"/>
    <s v="Split 2"/>
    <n v="0"/>
    <n v="0"/>
    <n v="0"/>
    <n v="0"/>
    <n v="0"/>
    <n v="0"/>
  </r>
  <r>
    <n v="21"/>
    <x v="0"/>
    <x v="3"/>
    <s v="Mikaelian"/>
    <s v="Nicole"/>
    <n v="163"/>
    <n v="160"/>
    <n v="181"/>
    <n v="504"/>
    <n v="0"/>
    <n v="0"/>
  </r>
  <r>
    <n v="21"/>
    <x v="0"/>
    <x v="3"/>
    <s v="Forton"/>
    <s v="Sarah"/>
    <n v="201"/>
    <n v="169"/>
    <n v="178"/>
    <n v="548"/>
    <n v="0"/>
    <n v="0"/>
  </r>
  <r>
    <n v="21"/>
    <x v="0"/>
    <x v="3"/>
    <s v="Solnik"/>
    <s v="Marissa"/>
    <n v="162"/>
    <n v="140"/>
    <n v="0"/>
    <n v="302"/>
    <n v="0"/>
    <n v="0"/>
  </r>
  <r>
    <n v="21"/>
    <x v="0"/>
    <x v="3"/>
    <s v="Nottle"/>
    <s v="Jenna"/>
    <n v="146"/>
    <n v="0"/>
    <n v="202"/>
    <n v="348"/>
    <n v="0"/>
    <n v="0"/>
  </r>
  <r>
    <n v="21"/>
    <x v="0"/>
    <x v="3"/>
    <s v="Stade"/>
    <s v="Sierra"/>
    <n v="129"/>
    <n v="0"/>
    <n v="0"/>
    <n v="129"/>
    <n v="0"/>
    <n v="0"/>
  </r>
  <r>
    <n v="21"/>
    <x v="0"/>
    <x v="3"/>
    <s v="Gusimano"/>
    <s v="Samantha"/>
    <n v="0"/>
    <n v="172"/>
    <n v="179"/>
    <n v="351"/>
    <n v="0"/>
    <n v="0"/>
  </r>
  <r>
    <n v="21"/>
    <x v="0"/>
    <x v="3"/>
    <s v="Juricny"/>
    <s v="Ashlee"/>
    <n v="0"/>
    <n v="169"/>
    <n v="182"/>
    <n v="351"/>
    <n v="0"/>
    <n v="0"/>
  </r>
  <r>
    <n v="21"/>
    <x v="0"/>
    <x v="3"/>
    <s v="Dakota "/>
    <s v="Blank"/>
    <n v="0"/>
    <n v="0"/>
    <n v="0"/>
    <n v="0"/>
    <n v="0"/>
    <n v="0"/>
  </r>
  <r>
    <n v="21"/>
    <x v="0"/>
    <x v="3"/>
    <s v="Split 1"/>
    <s v="Split 1"/>
    <n v="0"/>
    <n v="0"/>
    <n v="0"/>
    <n v="0"/>
    <n v="159"/>
    <n v="191"/>
  </r>
  <r>
    <n v="21"/>
    <x v="0"/>
    <x v="3"/>
    <s v="Split 2"/>
    <s v="Split 2"/>
    <n v="0"/>
    <n v="0"/>
    <n v="0"/>
    <n v="0"/>
    <n v="0"/>
    <n v="0"/>
  </r>
  <r>
    <n v="22"/>
    <x v="8"/>
    <x v="3"/>
    <s v="Craft"/>
    <s v="Hannah"/>
    <n v="0"/>
    <n v="109"/>
    <n v="80"/>
    <n v="189"/>
    <n v="0"/>
    <n v="0"/>
  </r>
  <r>
    <n v="22"/>
    <x v="8"/>
    <x v="3"/>
    <s v="McNamara"/>
    <s v="Madison"/>
    <n v="137"/>
    <n v="0"/>
    <n v="0"/>
    <n v="137"/>
    <n v="0"/>
    <n v="0"/>
  </r>
  <r>
    <n v="22"/>
    <x v="8"/>
    <x v="3"/>
    <s v="Schider"/>
    <s v="Carly"/>
    <n v="138"/>
    <n v="137"/>
    <n v="151"/>
    <n v="426"/>
    <n v="0"/>
    <n v="0"/>
  </r>
  <r>
    <n v="22"/>
    <x v="8"/>
    <x v="3"/>
    <s v="Zynda"/>
    <s v="Haley"/>
    <n v="148"/>
    <n v="179"/>
    <n v="167"/>
    <n v="494"/>
    <n v="0"/>
    <n v="0"/>
  </r>
  <r>
    <n v="22"/>
    <x v="8"/>
    <x v="3"/>
    <s v="Ireland"/>
    <s v="Elizabeth"/>
    <n v="184"/>
    <n v="179"/>
    <n v="232"/>
    <n v="595"/>
    <n v="0"/>
    <n v="0"/>
  </r>
  <r>
    <n v="22"/>
    <x v="8"/>
    <x v="3"/>
    <s v="Yakimovich"/>
    <s v="Nicole"/>
    <n v="125"/>
    <n v="156"/>
    <n v="133"/>
    <n v="414"/>
    <n v="0"/>
    <n v="0"/>
  </r>
  <r>
    <n v="22"/>
    <x v="8"/>
    <x v="3"/>
    <s v="Eisenhower"/>
    <s v="Blank1"/>
    <n v="0"/>
    <n v="0"/>
    <n v="0"/>
    <n v="0"/>
    <n v="0"/>
    <n v="0"/>
  </r>
  <r>
    <n v="22"/>
    <x v="8"/>
    <x v="3"/>
    <s v="Eisenhower"/>
    <s v="Blank2"/>
    <n v="0"/>
    <n v="0"/>
    <n v="0"/>
    <n v="0"/>
    <n v="0"/>
    <n v="0"/>
  </r>
  <r>
    <n v="22"/>
    <x v="8"/>
    <x v="3"/>
    <s v="Split 1"/>
    <s v="Split 1"/>
    <n v="0"/>
    <n v="0"/>
    <n v="0"/>
    <n v="0"/>
    <n v="146"/>
    <n v="181"/>
  </r>
  <r>
    <n v="22"/>
    <x v="8"/>
    <x v="3"/>
    <s v="Split 2"/>
    <s v="Split 2"/>
    <n v="0"/>
    <n v="0"/>
    <n v="0"/>
    <n v="0"/>
    <n v="0"/>
    <n v="0"/>
  </r>
  <r>
    <n v="23"/>
    <x v="2"/>
    <x v="3"/>
    <s v="Hanselman"/>
    <s v="Kayla"/>
    <n v="142"/>
    <n v="155"/>
    <n v="130"/>
    <n v="427"/>
    <n v="0"/>
    <n v="0"/>
  </r>
  <r>
    <n v="23"/>
    <x v="2"/>
    <x v="3"/>
    <s v="McCreary"/>
    <s v="Jessica"/>
    <n v="132"/>
    <n v="112"/>
    <n v="0"/>
    <n v="244"/>
    <n v="0"/>
    <n v="0"/>
  </r>
  <r>
    <n v="23"/>
    <x v="2"/>
    <x v="3"/>
    <s v="Parkin"/>
    <s v="Emily"/>
    <n v="134"/>
    <n v="126"/>
    <n v="135"/>
    <n v="395"/>
    <n v="0"/>
    <n v="0"/>
  </r>
  <r>
    <n v="23"/>
    <x v="2"/>
    <x v="3"/>
    <s v="Wagner"/>
    <s v="Liz"/>
    <n v="104"/>
    <n v="0"/>
    <n v="177"/>
    <n v="281"/>
    <n v="0"/>
    <n v="0"/>
  </r>
  <r>
    <n v="23"/>
    <x v="2"/>
    <x v="3"/>
    <s v="Lucas"/>
    <s v="Melissa"/>
    <n v="159"/>
    <n v="209"/>
    <n v="179"/>
    <n v="547"/>
    <n v="0"/>
    <n v="0"/>
  </r>
  <r>
    <n v="23"/>
    <x v="2"/>
    <x v="3"/>
    <s v="Mcinerney"/>
    <s v="Samantha"/>
    <n v="0"/>
    <n v="144"/>
    <n v="102"/>
    <n v="246"/>
    <n v="0"/>
    <n v="0"/>
  </r>
  <r>
    <n v="23"/>
    <x v="2"/>
    <x v="3"/>
    <s v="HFIIGV"/>
    <s v="Blank1"/>
    <n v="0"/>
    <n v="0"/>
    <n v="0"/>
    <n v="0"/>
    <n v="0"/>
    <n v="0"/>
  </r>
  <r>
    <n v="23"/>
    <x v="2"/>
    <x v="3"/>
    <s v="HFIIGV"/>
    <s v="Blank2"/>
    <n v="0"/>
    <n v="0"/>
    <n v="0"/>
    <n v="0"/>
    <n v="0"/>
    <n v="0"/>
  </r>
  <r>
    <n v="23"/>
    <x v="2"/>
    <x v="3"/>
    <s v="Split 1"/>
    <s v="Split 1"/>
    <n v="0"/>
    <n v="0"/>
    <n v="0"/>
    <n v="0"/>
    <n v="135"/>
    <n v="157"/>
  </r>
  <r>
    <n v="23"/>
    <x v="2"/>
    <x v="3"/>
    <s v="Split 2"/>
    <s v="Split 2"/>
    <n v="0"/>
    <n v="0"/>
    <n v="0"/>
    <n v="0"/>
    <n v="0"/>
    <n v="0"/>
  </r>
  <r>
    <n v="24"/>
    <x v="9"/>
    <x v="3"/>
    <s v="Meade"/>
    <s v="Alyssa"/>
    <n v="225"/>
    <n v="173"/>
    <n v="183"/>
    <n v="581"/>
    <n v="0"/>
    <n v="0"/>
  </r>
  <r>
    <n v="24"/>
    <x v="9"/>
    <x v="3"/>
    <s v="Holeton"/>
    <s v="Hannah"/>
    <n v="181"/>
    <n v="140"/>
    <n v="215"/>
    <n v="536"/>
    <n v="0"/>
    <n v="0"/>
  </r>
  <r>
    <n v="24"/>
    <x v="9"/>
    <x v="3"/>
    <s v="Holeton"/>
    <s v="Haley"/>
    <n v="159"/>
    <n v="148"/>
    <n v="143"/>
    <n v="450"/>
    <n v="0"/>
    <n v="0"/>
  </r>
  <r>
    <n v="24"/>
    <x v="9"/>
    <x v="3"/>
    <s v="Belanger"/>
    <s v="Jackie"/>
    <n v="153"/>
    <n v="0"/>
    <n v="167"/>
    <n v="320"/>
    <n v="0"/>
    <n v="0"/>
  </r>
  <r>
    <n v="24"/>
    <x v="9"/>
    <x v="3"/>
    <s v="Gainor"/>
    <s v="Samantha"/>
    <n v="178"/>
    <n v="128"/>
    <n v="0"/>
    <n v="306"/>
    <n v="0"/>
    <n v="0"/>
  </r>
  <r>
    <n v="24"/>
    <x v="9"/>
    <x v="3"/>
    <s v="O'connor"/>
    <s v="Selina"/>
    <n v="0"/>
    <n v="156"/>
    <n v="183"/>
    <n v="339"/>
    <n v="0"/>
    <n v="0"/>
  </r>
  <r>
    <n v="24"/>
    <x v="9"/>
    <x v="3"/>
    <s v="LCNGV"/>
    <s v="Blank1"/>
    <n v="0"/>
    <n v="0"/>
    <n v="0"/>
    <n v="0"/>
    <n v="0"/>
    <n v="0"/>
  </r>
  <r>
    <n v="24"/>
    <x v="9"/>
    <x v="3"/>
    <s v="LCNGV"/>
    <s v="Blank2"/>
    <n v="0"/>
    <n v="0"/>
    <n v="0"/>
    <n v="0"/>
    <n v="164"/>
    <n v="190"/>
  </r>
  <r>
    <n v="24"/>
    <x v="9"/>
    <x v="3"/>
    <s v="Split 1"/>
    <s v="Split 1"/>
    <n v="0"/>
    <n v="0"/>
    <n v="0"/>
    <n v="0"/>
    <n v="0"/>
    <n v="0"/>
  </r>
  <r>
    <n v="24"/>
    <x v="9"/>
    <x v="3"/>
    <s v="Split 2"/>
    <s v="Split 2"/>
    <n v="0"/>
    <n v="0"/>
    <n v="0"/>
    <n v="0"/>
    <n v="0"/>
    <n v="0"/>
  </r>
  <r>
    <n v="25"/>
    <x v="6"/>
    <x v="3"/>
    <s v="Baranski"/>
    <s v="Megan"/>
    <n v="123"/>
    <n v="120"/>
    <n v="0"/>
    <n v="243"/>
    <n v="0"/>
    <n v="0"/>
  </r>
  <r>
    <n v="25"/>
    <x v="6"/>
    <x v="3"/>
    <s v="Molina"/>
    <s v="Cynda"/>
    <n v="0"/>
    <n v="124"/>
    <n v="122"/>
    <n v="246"/>
    <n v="0"/>
    <n v="0"/>
  </r>
  <r>
    <n v="25"/>
    <x v="6"/>
    <x v="3"/>
    <s v="Barthlow"/>
    <s v="Makayla"/>
    <n v="148"/>
    <n v="137"/>
    <n v="113"/>
    <n v="398"/>
    <n v="0"/>
    <n v="0"/>
  </r>
  <r>
    <n v="25"/>
    <x v="6"/>
    <x v="3"/>
    <s v="Overton"/>
    <s v="Colette"/>
    <n v="131"/>
    <n v="136"/>
    <n v="0"/>
    <n v="267"/>
    <n v="0"/>
    <n v="0"/>
  </r>
  <r>
    <n v="25"/>
    <x v="6"/>
    <x v="3"/>
    <s v="Kisielewicz"/>
    <s v="Lindsey"/>
    <n v="0"/>
    <n v="148"/>
    <n v="153"/>
    <n v="301"/>
    <n v="0"/>
    <n v="0"/>
  </r>
  <r>
    <n v="25"/>
    <x v="6"/>
    <x v="3"/>
    <s v="Tara"/>
    <s v="Franek"/>
    <n v="0"/>
    <n v="0"/>
    <n v="107"/>
    <n v="107"/>
    <n v="0"/>
    <n v="0"/>
  </r>
  <r>
    <n v="25"/>
    <x v="6"/>
    <x v="3"/>
    <s v="Jennifer"/>
    <s v="Peters"/>
    <n v="0"/>
    <n v="0"/>
    <n v="70"/>
    <n v="70"/>
    <n v="0"/>
    <n v="0"/>
  </r>
  <r>
    <n v="25"/>
    <x v="6"/>
    <x v="3"/>
    <s v="Utica "/>
    <s v="Blank"/>
    <n v="0"/>
    <n v="0"/>
    <n v="0"/>
    <n v="0"/>
    <n v="0"/>
    <n v="0"/>
  </r>
  <r>
    <n v="25"/>
    <x v="6"/>
    <x v="3"/>
    <s v="Split 1"/>
    <s v="Split 1"/>
    <n v="91"/>
    <n v="0"/>
    <n v="0"/>
    <n v="91"/>
    <n v="113"/>
    <n v="129"/>
  </r>
  <r>
    <n v="25"/>
    <x v="6"/>
    <x v="3"/>
    <s v="Split 2"/>
    <s v="Split 2"/>
    <n v="71"/>
    <n v="0"/>
    <n v="0"/>
    <n v="71"/>
    <n v="0"/>
    <n v="0"/>
  </r>
  <r>
    <n v="26"/>
    <x v="11"/>
    <x v="3"/>
    <s v="Frazho"/>
    <s v="Daniell"/>
    <n v="183"/>
    <n v="154"/>
    <n v="196"/>
    <n v="533"/>
    <n v="0"/>
    <n v="0"/>
  </r>
  <r>
    <n v="26"/>
    <x v="11"/>
    <x v="3"/>
    <s v="Kroll"/>
    <s v="Lauren"/>
    <n v="128"/>
    <n v="0"/>
    <n v="129"/>
    <n v="257"/>
    <n v="0"/>
    <n v="0"/>
  </r>
  <r>
    <n v="26"/>
    <x v="11"/>
    <x v="3"/>
    <s v="Walters"/>
    <s v="Hannah"/>
    <n v="157"/>
    <n v="162"/>
    <n v="113"/>
    <n v="432"/>
    <n v="0"/>
    <n v="0"/>
  </r>
  <r>
    <n v="26"/>
    <x v="11"/>
    <x v="3"/>
    <s v="Gould"/>
    <s v="Samantha"/>
    <n v="0"/>
    <n v="0"/>
    <n v="0"/>
    <n v="0"/>
    <n v="0"/>
    <n v="0"/>
  </r>
  <r>
    <n v="26"/>
    <x v="11"/>
    <x v="3"/>
    <s v="Ward"/>
    <s v="Angela"/>
    <n v="0"/>
    <n v="0"/>
    <n v="85"/>
    <n v="85"/>
    <n v="0"/>
    <n v="0"/>
  </r>
  <r>
    <n v="26"/>
    <x v="11"/>
    <x v="3"/>
    <s v="Morrell"/>
    <s v="Katie"/>
    <n v="155"/>
    <n v="92"/>
    <n v="73"/>
    <n v="320"/>
    <n v="0"/>
    <n v="0"/>
  </r>
  <r>
    <n v="26"/>
    <x v="11"/>
    <x v="3"/>
    <s v="Miyaza"/>
    <s v="Lauren"/>
    <n v="147"/>
    <n v="133"/>
    <n v="0"/>
    <n v="280"/>
    <n v="0"/>
    <n v="0"/>
  </r>
  <r>
    <n v="26"/>
    <x v="11"/>
    <x v="3"/>
    <s v="Kraft"/>
    <s v="Beverly"/>
    <n v="0"/>
    <n v="0"/>
    <n v="0"/>
    <n v="0"/>
    <n v="0"/>
    <n v="0"/>
  </r>
  <r>
    <n v="26"/>
    <x v="11"/>
    <x v="3"/>
    <s v="Goss"/>
    <s v="Katie"/>
    <n v="0"/>
    <n v="96"/>
    <n v="0"/>
    <n v="96"/>
    <n v="136"/>
    <n v="150"/>
  </r>
  <r>
    <n v="26"/>
    <x v="11"/>
    <x v="3"/>
    <s v="Split 2"/>
    <s v="Split 2"/>
    <n v="0"/>
    <n v="0"/>
    <n v="0"/>
    <n v="0"/>
    <n v="0"/>
    <n v="0"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  <r>
    <m/>
    <x v="12"/>
    <x v="4"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47">
  <r>
    <n v="1"/>
    <x v="0"/>
    <x v="0"/>
    <x v="0"/>
    <x v="0"/>
    <n v="146"/>
    <n v="185"/>
    <n v="182"/>
    <x v="0"/>
    <n v="0"/>
    <n v="0"/>
    <n v="331"/>
    <n v="367"/>
    <n v="328"/>
    <x v="0"/>
  </r>
  <r>
    <n v="1"/>
    <x v="0"/>
    <x v="0"/>
    <x v="1"/>
    <x v="1"/>
    <n v="131"/>
    <n v="144"/>
    <n v="202"/>
    <x v="1"/>
    <n v="0"/>
    <n v="0"/>
    <n v="275"/>
    <n v="346"/>
    <n v="333"/>
    <x v="1"/>
  </r>
  <r>
    <n v="1"/>
    <x v="0"/>
    <x v="0"/>
    <x v="2"/>
    <x v="2"/>
    <n v="131"/>
    <n v="0"/>
    <n v="122"/>
    <x v="2"/>
    <n v="0"/>
    <n v="0"/>
    <n v="131"/>
    <n v="122"/>
    <n v="253"/>
    <x v="2"/>
  </r>
  <r>
    <n v="1"/>
    <x v="0"/>
    <x v="0"/>
    <x v="3"/>
    <x v="3"/>
    <n v="145"/>
    <n v="118"/>
    <n v="0"/>
    <x v="3"/>
    <n v="0"/>
    <n v="0"/>
    <n v="263"/>
    <n v="118"/>
    <n v="145"/>
    <x v="3"/>
  </r>
  <r>
    <n v="1"/>
    <x v="0"/>
    <x v="0"/>
    <x v="4"/>
    <x v="3"/>
    <n v="0"/>
    <n v="0"/>
    <n v="123"/>
    <x v="4"/>
    <n v="0"/>
    <n v="0"/>
    <n v="0"/>
    <n v="123"/>
    <n v="123"/>
    <x v="4"/>
  </r>
  <r>
    <n v="1"/>
    <x v="0"/>
    <x v="0"/>
    <x v="5"/>
    <x v="4"/>
    <n v="149"/>
    <n v="125"/>
    <n v="175"/>
    <x v="5"/>
    <n v="0"/>
    <n v="0"/>
    <n v="274"/>
    <n v="300"/>
    <n v="324"/>
    <x v="5"/>
  </r>
  <r>
    <n v="1"/>
    <x v="0"/>
    <x v="0"/>
    <x v="6"/>
    <x v="5"/>
    <n v="0"/>
    <n v="0"/>
    <n v="0"/>
    <x v="6"/>
    <n v="0"/>
    <n v="0"/>
    <n v="0"/>
    <n v="0"/>
    <n v="0"/>
    <x v="6"/>
  </r>
  <r>
    <n v="1"/>
    <x v="0"/>
    <x v="0"/>
    <x v="6"/>
    <x v="6"/>
    <n v="0"/>
    <n v="0"/>
    <n v="0"/>
    <x v="6"/>
    <n v="0"/>
    <n v="0"/>
    <n v="0"/>
    <n v="0"/>
    <n v="0"/>
    <x v="6"/>
  </r>
  <r>
    <n v="1"/>
    <x v="0"/>
    <x v="0"/>
    <x v="7"/>
    <x v="7"/>
    <n v="0"/>
    <n v="136"/>
    <n v="0"/>
    <x v="7"/>
    <n v="182"/>
    <n v="133"/>
    <n v="136"/>
    <n v="136"/>
    <n v="0"/>
    <x v="7"/>
  </r>
  <r>
    <n v="1"/>
    <x v="0"/>
    <x v="0"/>
    <x v="8"/>
    <x v="8"/>
    <n v="0"/>
    <n v="0"/>
    <n v="0"/>
    <x v="6"/>
    <n v="0"/>
    <n v="0"/>
    <n v="0"/>
    <n v="0"/>
    <n v="0"/>
    <x v="6"/>
  </r>
  <r>
    <n v="2"/>
    <x v="1"/>
    <x v="0"/>
    <x v="9"/>
    <x v="9"/>
    <n v="224"/>
    <n v="179"/>
    <n v="156"/>
    <x v="8"/>
    <n v="0"/>
    <n v="0"/>
    <n v="403"/>
    <n v="335"/>
    <n v="380"/>
    <x v="8"/>
  </r>
  <r>
    <n v="2"/>
    <x v="1"/>
    <x v="0"/>
    <x v="10"/>
    <x v="10"/>
    <n v="188"/>
    <n v="165"/>
    <n v="0"/>
    <x v="9"/>
    <n v="0"/>
    <n v="0"/>
    <n v="353"/>
    <n v="165"/>
    <n v="188"/>
    <x v="9"/>
  </r>
  <r>
    <n v="2"/>
    <x v="1"/>
    <x v="0"/>
    <x v="11"/>
    <x v="11"/>
    <n v="214"/>
    <n v="192"/>
    <n v="178"/>
    <x v="10"/>
    <n v="0"/>
    <n v="0"/>
    <n v="406"/>
    <n v="370"/>
    <n v="392"/>
    <x v="10"/>
  </r>
  <r>
    <n v="2"/>
    <x v="1"/>
    <x v="0"/>
    <x v="12"/>
    <x v="12"/>
    <n v="135"/>
    <n v="0"/>
    <n v="158"/>
    <x v="11"/>
    <n v="0"/>
    <n v="0"/>
    <n v="135"/>
    <n v="158"/>
    <n v="293"/>
    <x v="11"/>
  </r>
  <r>
    <n v="2"/>
    <x v="1"/>
    <x v="0"/>
    <x v="13"/>
    <x v="9"/>
    <n v="0"/>
    <n v="154"/>
    <n v="0"/>
    <x v="12"/>
    <n v="0"/>
    <n v="0"/>
    <n v="154"/>
    <n v="154"/>
    <n v="0"/>
    <x v="12"/>
  </r>
  <r>
    <n v="2"/>
    <x v="1"/>
    <x v="0"/>
    <x v="14"/>
    <x v="13"/>
    <n v="0"/>
    <n v="185"/>
    <n v="146"/>
    <x v="13"/>
    <n v="0"/>
    <n v="0"/>
    <n v="185"/>
    <n v="331"/>
    <n v="146"/>
    <x v="13"/>
  </r>
  <r>
    <n v="2"/>
    <x v="1"/>
    <x v="0"/>
    <x v="15"/>
    <x v="14"/>
    <n v="144"/>
    <n v="0"/>
    <n v="141"/>
    <x v="14"/>
    <n v="201"/>
    <n v="162"/>
    <n v="144"/>
    <n v="141"/>
    <n v="285"/>
    <x v="14"/>
  </r>
  <r>
    <n v="2"/>
    <x v="1"/>
    <x v="0"/>
    <x v="16"/>
    <x v="10"/>
    <n v="0"/>
    <n v="0"/>
    <n v="0"/>
    <x v="6"/>
    <n v="0"/>
    <n v="0"/>
    <n v="0"/>
    <n v="0"/>
    <n v="0"/>
    <x v="6"/>
  </r>
  <r>
    <n v="2"/>
    <x v="1"/>
    <x v="0"/>
    <x v="7"/>
    <x v="7"/>
    <n v="0"/>
    <n v="0"/>
    <n v="0"/>
    <x v="6"/>
    <n v="0"/>
    <n v="0"/>
    <n v="0"/>
    <n v="0"/>
    <n v="0"/>
    <x v="6"/>
  </r>
  <r>
    <n v="2"/>
    <x v="1"/>
    <x v="0"/>
    <x v="8"/>
    <x v="8"/>
    <n v="0"/>
    <n v="0"/>
    <n v="0"/>
    <x v="6"/>
    <n v="0"/>
    <n v="0"/>
    <n v="0"/>
    <n v="0"/>
    <n v="0"/>
    <x v="6"/>
  </r>
  <r>
    <n v="3"/>
    <x v="2"/>
    <x v="0"/>
    <x v="17"/>
    <x v="15"/>
    <n v="0"/>
    <n v="0"/>
    <n v="162"/>
    <x v="15"/>
    <n v="0"/>
    <n v="0"/>
    <n v="0"/>
    <n v="162"/>
    <n v="162"/>
    <x v="15"/>
  </r>
  <r>
    <n v="3"/>
    <x v="2"/>
    <x v="0"/>
    <x v="18"/>
    <x v="10"/>
    <n v="191"/>
    <n v="148"/>
    <n v="182"/>
    <x v="16"/>
    <n v="0"/>
    <n v="0"/>
    <n v="339"/>
    <n v="330"/>
    <n v="373"/>
    <x v="16"/>
  </r>
  <r>
    <n v="3"/>
    <x v="2"/>
    <x v="0"/>
    <x v="19"/>
    <x v="16"/>
    <n v="148"/>
    <n v="0"/>
    <n v="185"/>
    <x v="17"/>
    <n v="0"/>
    <n v="0"/>
    <n v="148"/>
    <n v="185"/>
    <n v="333"/>
    <x v="17"/>
  </r>
  <r>
    <n v="3"/>
    <x v="2"/>
    <x v="0"/>
    <x v="20"/>
    <x v="17"/>
    <n v="154"/>
    <n v="187"/>
    <n v="175"/>
    <x v="18"/>
    <n v="0"/>
    <n v="0"/>
    <n v="341"/>
    <n v="362"/>
    <n v="329"/>
    <x v="18"/>
  </r>
  <r>
    <n v="3"/>
    <x v="2"/>
    <x v="0"/>
    <x v="21"/>
    <x v="18"/>
    <n v="0"/>
    <n v="0"/>
    <n v="0"/>
    <x v="6"/>
    <n v="0"/>
    <n v="0"/>
    <n v="0"/>
    <n v="0"/>
    <n v="0"/>
    <x v="6"/>
  </r>
  <r>
    <n v="3"/>
    <x v="2"/>
    <x v="0"/>
    <x v="22"/>
    <x v="2"/>
    <n v="179"/>
    <n v="150"/>
    <n v="0"/>
    <x v="19"/>
    <n v="0"/>
    <n v="0"/>
    <n v="329"/>
    <n v="150"/>
    <n v="179"/>
    <x v="19"/>
  </r>
  <r>
    <n v="3"/>
    <x v="2"/>
    <x v="0"/>
    <x v="23"/>
    <x v="19"/>
    <n v="0"/>
    <n v="175"/>
    <n v="0"/>
    <x v="20"/>
    <n v="0"/>
    <n v="0"/>
    <n v="175"/>
    <n v="175"/>
    <n v="0"/>
    <x v="20"/>
  </r>
  <r>
    <n v="3"/>
    <x v="2"/>
    <x v="0"/>
    <x v="24"/>
    <x v="20"/>
    <n v="0"/>
    <n v="0"/>
    <n v="0"/>
    <x v="6"/>
    <n v="0"/>
    <n v="0"/>
    <n v="0"/>
    <n v="0"/>
    <n v="0"/>
    <x v="6"/>
  </r>
  <r>
    <n v="3"/>
    <x v="2"/>
    <x v="0"/>
    <x v="7"/>
    <x v="7"/>
    <n v="114"/>
    <n v="88"/>
    <n v="114"/>
    <x v="21"/>
    <n v="149"/>
    <n v="171"/>
    <n v="202"/>
    <n v="202"/>
    <n v="228"/>
    <x v="21"/>
  </r>
  <r>
    <n v="3"/>
    <x v="2"/>
    <x v="0"/>
    <x v="8"/>
    <x v="8"/>
    <n v="0"/>
    <n v="0"/>
    <n v="0"/>
    <x v="6"/>
    <n v="0"/>
    <n v="0"/>
    <n v="0"/>
    <n v="0"/>
    <n v="0"/>
    <x v="6"/>
  </r>
  <r>
    <n v="4"/>
    <x v="3"/>
    <x v="0"/>
    <x v="25"/>
    <x v="21"/>
    <n v="135"/>
    <n v="141"/>
    <n v="192"/>
    <x v="22"/>
    <n v="0"/>
    <n v="0"/>
    <n v="276"/>
    <n v="333"/>
    <n v="327"/>
    <x v="17"/>
  </r>
  <r>
    <n v="4"/>
    <x v="3"/>
    <x v="0"/>
    <x v="26"/>
    <x v="22"/>
    <n v="182"/>
    <n v="0"/>
    <n v="171"/>
    <x v="9"/>
    <n v="0"/>
    <n v="0"/>
    <n v="182"/>
    <n v="171"/>
    <n v="353"/>
    <x v="9"/>
  </r>
  <r>
    <n v="4"/>
    <x v="3"/>
    <x v="0"/>
    <x v="27"/>
    <x v="10"/>
    <n v="159"/>
    <n v="130"/>
    <n v="177"/>
    <x v="23"/>
    <n v="0"/>
    <n v="0"/>
    <n v="289"/>
    <n v="307"/>
    <n v="336"/>
    <x v="22"/>
  </r>
  <r>
    <n v="4"/>
    <x v="3"/>
    <x v="0"/>
    <x v="28"/>
    <x v="23"/>
    <n v="0"/>
    <n v="203"/>
    <n v="200"/>
    <x v="24"/>
    <n v="0"/>
    <n v="0"/>
    <n v="203"/>
    <n v="403"/>
    <n v="200"/>
    <x v="8"/>
  </r>
  <r>
    <n v="4"/>
    <x v="3"/>
    <x v="0"/>
    <x v="29"/>
    <x v="24"/>
    <n v="160"/>
    <n v="0"/>
    <n v="0"/>
    <x v="25"/>
    <n v="0"/>
    <n v="0"/>
    <n v="160"/>
    <n v="0"/>
    <n v="160"/>
    <x v="23"/>
  </r>
  <r>
    <n v="4"/>
    <x v="3"/>
    <x v="0"/>
    <x v="30"/>
    <x v="12"/>
    <n v="0"/>
    <n v="252"/>
    <n v="189"/>
    <x v="26"/>
    <n v="0"/>
    <n v="0"/>
    <n v="252"/>
    <n v="441"/>
    <n v="189"/>
    <x v="24"/>
  </r>
  <r>
    <n v="4"/>
    <x v="3"/>
    <x v="0"/>
    <x v="31"/>
    <x v="25"/>
    <n v="146"/>
    <n v="0"/>
    <n v="0"/>
    <x v="27"/>
    <n v="0"/>
    <n v="0"/>
    <n v="146"/>
    <n v="0"/>
    <n v="146"/>
    <x v="25"/>
  </r>
  <r>
    <n v="4"/>
    <x v="3"/>
    <x v="0"/>
    <x v="32"/>
    <x v="13"/>
    <n v="0"/>
    <n v="0"/>
    <n v="0"/>
    <x v="6"/>
    <n v="0"/>
    <n v="0"/>
    <n v="0"/>
    <n v="0"/>
    <n v="0"/>
    <x v="6"/>
  </r>
  <r>
    <n v="4"/>
    <x v="3"/>
    <x v="0"/>
    <x v="7"/>
    <x v="7"/>
    <n v="0"/>
    <n v="115"/>
    <n v="0"/>
    <x v="28"/>
    <n v="117"/>
    <n v="126"/>
    <n v="115"/>
    <n v="115"/>
    <n v="0"/>
    <x v="26"/>
  </r>
  <r>
    <n v="4"/>
    <x v="3"/>
    <x v="0"/>
    <x v="8"/>
    <x v="8"/>
    <n v="0"/>
    <n v="0"/>
    <n v="0"/>
    <x v="6"/>
    <n v="0"/>
    <n v="0"/>
    <n v="0"/>
    <n v="0"/>
    <n v="0"/>
    <x v="6"/>
  </r>
  <r>
    <n v="5"/>
    <x v="4"/>
    <x v="0"/>
    <x v="33"/>
    <x v="26"/>
    <n v="211"/>
    <n v="169"/>
    <n v="160"/>
    <x v="29"/>
    <n v="0"/>
    <n v="0"/>
    <n v="380"/>
    <n v="329"/>
    <n v="371"/>
    <x v="27"/>
  </r>
  <r>
    <n v="5"/>
    <x v="4"/>
    <x v="0"/>
    <x v="34"/>
    <x v="27"/>
    <n v="160"/>
    <n v="164"/>
    <n v="188"/>
    <x v="30"/>
    <n v="0"/>
    <n v="0"/>
    <n v="324"/>
    <n v="352"/>
    <n v="348"/>
    <x v="28"/>
  </r>
  <r>
    <n v="5"/>
    <x v="4"/>
    <x v="0"/>
    <x v="35"/>
    <x v="28"/>
    <n v="169"/>
    <n v="171"/>
    <n v="142"/>
    <x v="31"/>
    <n v="0"/>
    <n v="0"/>
    <n v="340"/>
    <n v="313"/>
    <n v="311"/>
    <x v="29"/>
  </r>
  <r>
    <n v="5"/>
    <x v="4"/>
    <x v="0"/>
    <x v="36"/>
    <x v="29"/>
    <n v="119"/>
    <n v="0"/>
    <n v="160"/>
    <x v="32"/>
    <n v="0"/>
    <n v="0"/>
    <n v="119"/>
    <n v="160"/>
    <n v="279"/>
    <x v="30"/>
  </r>
  <r>
    <n v="5"/>
    <x v="4"/>
    <x v="0"/>
    <x v="37"/>
    <x v="1"/>
    <n v="146"/>
    <n v="115"/>
    <n v="0"/>
    <x v="33"/>
    <n v="0"/>
    <n v="0"/>
    <n v="261"/>
    <n v="115"/>
    <n v="146"/>
    <x v="31"/>
  </r>
  <r>
    <n v="5"/>
    <x v="4"/>
    <x v="0"/>
    <x v="38"/>
    <x v="30"/>
    <n v="0"/>
    <n v="171"/>
    <n v="172"/>
    <x v="34"/>
    <n v="0"/>
    <n v="0"/>
    <n v="171"/>
    <n v="343"/>
    <n v="172"/>
    <x v="32"/>
  </r>
  <r>
    <n v="5"/>
    <x v="4"/>
    <x v="0"/>
    <x v="39"/>
    <x v="20"/>
    <n v="0"/>
    <n v="0"/>
    <n v="0"/>
    <x v="6"/>
    <n v="0"/>
    <n v="0"/>
    <n v="0"/>
    <n v="0"/>
    <n v="0"/>
    <x v="6"/>
  </r>
  <r>
    <n v="5"/>
    <x v="4"/>
    <x v="0"/>
    <x v="39"/>
    <x v="6"/>
    <n v="0"/>
    <n v="0"/>
    <n v="0"/>
    <x v="6"/>
    <n v="0"/>
    <n v="0"/>
    <n v="0"/>
    <n v="0"/>
    <n v="0"/>
    <x v="6"/>
  </r>
  <r>
    <n v="5"/>
    <x v="4"/>
    <x v="0"/>
    <x v="7"/>
    <x v="7"/>
    <n v="0"/>
    <n v="0"/>
    <n v="0"/>
    <x v="6"/>
    <n v="189"/>
    <n v="205"/>
    <n v="0"/>
    <n v="0"/>
    <n v="0"/>
    <x v="6"/>
  </r>
  <r>
    <n v="5"/>
    <x v="4"/>
    <x v="0"/>
    <x v="8"/>
    <x v="8"/>
    <n v="0"/>
    <n v="0"/>
    <n v="0"/>
    <x v="6"/>
    <n v="0"/>
    <n v="0"/>
    <n v="0"/>
    <n v="0"/>
    <n v="0"/>
    <x v="6"/>
  </r>
  <r>
    <n v="6"/>
    <x v="5"/>
    <x v="0"/>
    <x v="40"/>
    <x v="31"/>
    <n v="117"/>
    <n v="0"/>
    <n v="0"/>
    <x v="35"/>
    <n v="0"/>
    <n v="0"/>
    <n v="117"/>
    <n v="0"/>
    <n v="117"/>
    <x v="33"/>
  </r>
  <r>
    <n v="6"/>
    <x v="5"/>
    <x v="0"/>
    <x v="41"/>
    <x v="32"/>
    <n v="134"/>
    <n v="0"/>
    <n v="142"/>
    <x v="36"/>
    <n v="0"/>
    <n v="0"/>
    <n v="134"/>
    <n v="142"/>
    <n v="276"/>
    <x v="34"/>
  </r>
  <r>
    <n v="6"/>
    <x v="5"/>
    <x v="0"/>
    <x v="42"/>
    <x v="33"/>
    <n v="141"/>
    <n v="192"/>
    <n v="130"/>
    <x v="37"/>
    <n v="0"/>
    <n v="0"/>
    <n v="333"/>
    <n v="322"/>
    <n v="271"/>
    <x v="17"/>
  </r>
  <r>
    <n v="6"/>
    <x v="5"/>
    <x v="0"/>
    <x v="43"/>
    <x v="34"/>
    <n v="195"/>
    <n v="182"/>
    <n v="211"/>
    <x v="38"/>
    <n v="0"/>
    <n v="0"/>
    <n v="377"/>
    <n v="393"/>
    <n v="406"/>
    <x v="10"/>
  </r>
  <r>
    <n v="6"/>
    <x v="5"/>
    <x v="0"/>
    <x v="44"/>
    <x v="35"/>
    <n v="0"/>
    <n v="165"/>
    <n v="123"/>
    <x v="39"/>
    <n v="0"/>
    <n v="0"/>
    <n v="165"/>
    <n v="288"/>
    <n v="123"/>
    <x v="35"/>
  </r>
  <r>
    <n v="6"/>
    <x v="5"/>
    <x v="0"/>
    <x v="45"/>
    <x v="36"/>
    <n v="165"/>
    <n v="187"/>
    <n v="200"/>
    <x v="40"/>
    <n v="0"/>
    <n v="0"/>
    <n v="352"/>
    <n v="387"/>
    <n v="365"/>
    <x v="36"/>
  </r>
  <r>
    <n v="6"/>
    <x v="5"/>
    <x v="0"/>
    <x v="20"/>
    <x v="37"/>
    <n v="0"/>
    <n v="137"/>
    <n v="0"/>
    <x v="41"/>
    <n v="0"/>
    <n v="0"/>
    <n v="137"/>
    <n v="137"/>
    <n v="0"/>
    <x v="37"/>
  </r>
  <r>
    <n v="6"/>
    <x v="5"/>
    <x v="0"/>
    <x v="46"/>
    <x v="20"/>
    <n v="0"/>
    <n v="0"/>
    <n v="0"/>
    <x v="6"/>
    <n v="0"/>
    <n v="0"/>
    <n v="0"/>
    <n v="0"/>
    <n v="0"/>
    <x v="6"/>
  </r>
  <r>
    <n v="6"/>
    <x v="5"/>
    <x v="0"/>
    <x v="7"/>
    <x v="7"/>
    <n v="0"/>
    <n v="0"/>
    <n v="0"/>
    <x v="6"/>
    <n v="102"/>
    <n v="149"/>
    <n v="0"/>
    <n v="0"/>
    <n v="0"/>
    <x v="6"/>
  </r>
  <r>
    <n v="6"/>
    <x v="5"/>
    <x v="0"/>
    <x v="8"/>
    <x v="8"/>
    <n v="0"/>
    <n v="0"/>
    <n v="0"/>
    <x v="6"/>
    <n v="0"/>
    <n v="0"/>
    <n v="0"/>
    <n v="0"/>
    <n v="0"/>
    <x v="6"/>
  </r>
  <r>
    <n v="7"/>
    <x v="6"/>
    <x v="0"/>
    <x v="47"/>
    <x v="38"/>
    <n v="173"/>
    <n v="180"/>
    <n v="214"/>
    <x v="42"/>
    <n v="0"/>
    <n v="0"/>
    <n v="353"/>
    <n v="394"/>
    <n v="387"/>
    <x v="38"/>
  </r>
  <r>
    <n v="7"/>
    <x v="6"/>
    <x v="0"/>
    <x v="48"/>
    <x v="39"/>
    <n v="122"/>
    <n v="0"/>
    <n v="135"/>
    <x v="43"/>
    <n v="0"/>
    <n v="0"/>
    <n v="122"/>
    <n v="135"/>
    <n v="257"/>
    <x v="39"/>
  </r>
  <r>
    <n v="7"/>
    <x v="6"/>
    <x v="0"/>
    <x v="49"/>
    <x v="40"/>
    <n v="185"/>
    <n v="121"/>
    <n v="0"/>
    <x v="44"/>
    <n v="0"/>
    <n v="0"/>
    <n v="306"/>
    <n v="121"/>
    <n v="185"/>
    <x v="40"/>
  </r>
  <r>
    <n v="7"/>
    <x v="6"/>
    <x v="0"/>
    <x v="50"/>
    <x v="10"/>
    <n v="163"/>
    <n v="202"/>
    <n v="187"/>
    <x v="40"/>
    <n v="0"/>
    <n v="0"/>
    <n v="365"/>
    <n v="389"/>
    <n v="350"/>
    <x v="41"/>
  </r>
  <r>
    <n v="7"/>
    <x v="6"/>
    <x v="0"/>
    <x v="51"/>
    <x v="41"/>
    <n v="0"/>
    <n v="0"/>
    <n v="119"/>
    <x v="45"/>
    <n v="0"/>
    <n v="0"/>
    <n v="0"/>
    <n v="119"/>
    <n v="119"/>
    <x v="42"/>
  </r>
  <r>
    <n v="7"/>
    <x v="6"/>
    <x v="0"/>
    <x v="52"/>
    <x v="9"/>
    <n v="0"/>
    <n v="0"/>
    <n v="109"/>
    <x v="46"/>
    <n v="0"/>
    <n v="0"/>
    <n v="0"/>
    <n v="109"/>
    <n v="109"/>
    <x v="43"/>
  </r>
  <r>
    <n v="7"/>
    <x v="6"/>
    <x v="0"/>
    <x v="53"/>
    <x v="42"/>
    <n v="131"/>
    <n v="121"/>
    <n v="0"/>
    <x v="47"/>
    <n v="0"/>
    <n v="0"/>
    <n v="252"/>
    <n v="121"/>
    <n v="131"/>
    <x v="44"/>
  </r>
  <r>
    <n v="7"/>
    <x v="6"/>
    <x v="0"/>
    <x v="54"/>
    <x v="43"/>
    <n v="0"/>
    <n v="0"/>
    <n v="0"/>
    <x v="6"/>
    <n v="0"/>
    <n v="0"/>
    <n v="0"/>
    <n v="0"/>
    <n v="0"/>
    <x v="6"/>
  </r>
  <r>
    <n v="7"/>
    <x v="6"/>
    <x v="0"/>
    <x v="7"/>
    <x v="7"/>
    <n v="0"/>
    <n v="147"/>
    <n v="0"/>
    <x v="48"/>
    <n v="106"/>
    <n v="124"/>
    <n v="147"/>
    <n v="147"/>
    <n v="0"/>
    <x v="45"/>
  </r>
  <r>
    <n v="7"/>
    <x v="6"/>
    <x v="0"/>
    <x v="8"/>
    <x v="8"/>
    <n v="0"/>
    <n v="0"/>
    <n v="0"/>
    <x v="6"/>
    <n v="0"/>
    <n v="0"/>
    <n v="0"/>
    <n v="0"/>
    <n v="0"/>
    <x v="6"/>
  </r>
  <r>
    <n v="8"/>
    <x v="7"/>
    <x v="1"/>
    <x v="55"/>
    <x v="44"/>
    <n v="0"/>
    <n v="0"/>
    <n v="0"/>
    <x v="6"/>
    <n v="0"/>
    <n v="0"/>
    <n v="0"/>
    <n v="0"/>
    <n v="0"/>
    <x v="6"/>
  </r>
  <r>
    <n v="8"/>
    <x v="7"/>
    <x v="1"/>
    <x v="56"/>
    <x v="29"/>
    <n v="142"/>
    <n v="182"/>
    <n v="172"/>
    <x v="49"/>
    <n v="0"/>
    <n v="0"/>
    <n v="324"/>
    <n v="354"/>
    <n v="314"/>
    <x v="46"/>
  </r>
  <r>
    <n v="8"/>
    <x v="7"/>
    <x v="1"/>
    <x v="57"/>
    <x v="45"/>
    <n v="0"/>
    <n v="208"/>
    <n v="185"/>
    <x v="50"/>
    <n v="0"/>
    <n v="0"/>
    <n v="208"/>
    <n v="393"/>
    <n v="185"/>
    <x v="47"/>
  </r>
  <r>
    <n v="8"/>
    <x v="7"/>
    <x v="1"/>
    <x v="58"/>
    <x v="23"/>
    <n v="180"/>
    <n v="158"/>
    <n v="0"/>
    <x v="51"/>
    <n v="0"/>
    <n v="0"/>
    <n v="338"/>
    <n v="158"/>
    <n v="180"/>
    <x v="48"/>
  </r>
  <r>
    <n v="8"/>
    <x v="7"/>
    <x v="1"/>
    <x v="59"/>
    <x v="46"/>
    <n v="128"/>
    <n v="0"/>
    <n v="164"/>
    <x v="52"/>
    <n v="0"/>
    <n v="0"/>
    <n v="128"/>
    <n v="164"/>
    <n v="292"/>
    <x v="49"/>
  </r>
  <r>
    <n v="8"/>
    <x v="7"/>
    <x v="1"/>
    <x v="60"/>
    <x v="36"/>
    <n v="158"/>
    <n v="0"/>
    <n v="150"/>
    <x v="53"/>
    <n v="0"/>
    <n v="0"/>
    <n v="158"/>
    <n v="150"/>
    <n v="308"/>
    <x v="50"/>
  </r>
  <r>
    <n v="8"/>
    <x v="7"/>
    <x v="1"/>
    <x v="61"/>
    <x v="9"/>
    <n v="164"/>
    <n v="198"/>
    <n v="215"/>
    <x v="54"/>
    <n v="191"/>
    <n v="208"/>
    <n v="362"/>
    <n v="413"/>
    <n v="379"/>
    <x v="51"/>
  </r>
  <r>
    <n v="8"/>
    <x v="7"/>
    <x v="1"/>
    <x v="62"/>
    <x v="47"/>
    <n v="0"/>
    <n v="227"/>
    <n v="0"/>
    <x v="55"/>
    <n v="0"/>
    <n v="0"/>
    <n v="227"/>
    <n v="227"/>
    <n v="0"/>
    <x v="52"/>
  </r>
  <r>
    <n v="8"/>
    <x v="7"/>
    <x v="1"/>
    <x v="7"/>
    <x v="7"/>
    <n v="0"/>
    <n v="0"/>
    <n v="0"/>
    <x v="6"/>
    <n v="0"/>
    <n v="0"/>
    <n v="0"/>
    <n v="0"/>
    <n v="0"/>
    <x v="6"/>
  </r>
  <r>
    <n v="8"/>
    <x v="7"/>
    <x v="1"/>
    <x v="8"/>
    <x v="8"/>
    <n v="0"/>
    <n v="0"/>
    <n v="0"/>
    <x v="6"/>
    <n v="0"/>
    <n v="0"/>
    <n v="0"/>
    <n v="0"/>
    <n v="0"/>
    <x v="6"/>
  </r>
  <r>
    <n v="9"/>
    <x v="0"/>
    <x v="1"/>
    <x v="63"/>
    <x v="48"/>
    <n v="222"/>
    <n v="185"/>
    <n v="0"/>
    <x v="56"/>
    <n v="0"/>
    <n v="0"/>
    <n v="407"/>
    <n v="185"/>
    <n v="222"/>
    <x v="53"/>
  </r>
  <r>
    <n v="9"/>
    <x v="0"/>
    <x v="1"/>
    <x v="64"/>
    <x v="18"/>
    <n v="237"/>
    <n v="191"/>
    <n v="182"/>
    <x v="57"/>
    <n v="0"/>
    <n v="0"/>
    <n v="428"/>
    <n v="373"/>
    <n v="419"/>
    <x v="54"/>
  </r>
  <r>
    <n v="9"/>
    <x v="0"/>
    <x v="1"/>
    <x v="65"/>
    <x v="45"/>
    <n v="237"/>
    <n v="213"/>
    <n v="204"/>
    <x v="58"/>
    <n v="0"/>
    <n v="0"/>
    <n v="450"/>
    <n v="417"/>
    <n v="441"/>
    <x v="55"/>
  </r>
  <r>
    <n v="9"/>
    <x v="0"/>
    <x v="1"/>
    <x v="66"/>
    <x v="49"/>
    <n v="205"/>
    <n v="0"/>
    <n v="233"/>
    <x v="59"/>
    <n v="0"/>
    <n v="0"/>
    <n v="205"/>
    <n v="233"/>
    <n v="438"/>
    <x v="56"/>
  </r>
  <r>
    <n v="9"/>
    <x v="0"/>
    <x v="1"/>
    <x v="67"/>
    <x v="50"/>
    <n v="181"/>
    <n v="0"/>
    <n v="207"/>
    <x v="60"/>
    <n v="0"/>
    <n v="0"/>
    <n v="181"/>
    <n v="207"/>
    <n v="388"/>
    <x v="57"/>
  </r>
  <r>
    <n v="9"/>
    <x v="0"/>
    <x v="1"/>
    <x v="68"/>
    <x v="23"/>
    <n v="0"/>
    <n v="201"/>
    <n v="236"/>
    <x v="61"/>
    <n v="0"/>
    <n v="0"/>
    <n v="201"/>
    <n v="437"/>
    <n v="236"/>
    <x v="58"/>
  </r>
  <r>
    <n v="9"/>
    <x v="0"/>
    <x v="1"/>
    <x v="69"/>
    <x v="2"/>
    <n v="0"/>
    <n v="159"/>
    <n v="0"/>
    <x v="62"/>
    <n v="0"/>
    <n v="0"/>
    <n v="159"/>
    <n v="159"/>
    <n v="0"/>
    <x v="59"/>
  </r>
  <r>
    <n v="9"/>
    <x v="0"/>
    <x v="1"/>
    <x v="6"/>
    <x v="5"/>
    <n v="0"/>
    <n v="0"/>
    <n v="0"/>
    <x v="6"/>
    <n v="0"/>
    <n v="0"/>
    <n v="0"/>
    <n v="0"/>
    <n v="0"/>
    <x v="6"/>
  </r>
  <r>
    <n v="9"/>
    <x v="0"/>
    <x v="1"/>
    <x v="7"/>
    <x v="7"/>
    <n v="0"/>
    <n v="0"/>
    <n v="0"/>
    <x v="6"/>
    <n v="160"/>
    <n v="203"/>
    <n v="0"/>
    <n v="0"/>
    <n v="0"/>
    <x v="6"/>
  </r>
  <r>
    <n v="9"/>
    <x v="0"/>
    <x v="1"/>
    <x v="8"/>
    <x v="8"/>
    <n v="0"/>
    <n v="0"/>
    <n v="0"/>
    <x v="6"/>
    <n v="0"/>
    <n v="0"/>
    <n v="0"/>
    <n v="0"/>
    <n v="0"/>
    <x v="6"/>
  </r>
  <r>
    <n v="10"/>
    <x v="8"/>
    <x v="1"/>
    <x v="70"/>
    <x v="51"/>
    <n v="0"/>
    <n v="146"/>
    <n v="230"/>
    <x v="63"/>
    <n v="0"/>
    <n v="0"/>
    <n v="146"/>
    <n v="376"/>
    <n v="230"/>
    <x v="60"/>
  </r>
  <r>
    <n v="10"/>
    <x v="8"/>
    <x v="1"/>
    <x v="71"/>
    <x v="52"/>
    <n v="190"/>
    <n v="180"/>
    <n v="178"/>
    <x v="64"/>
    <n v="0"/>
    <n v="0"/>
    <n v="370"/>
    <n v="358"/>
    <n v="368"/>
    <x v="61"/>
  </r>
  <r>
    <n v="10"/>
    <x v="8"/>
    <x v="1"/>
    <x v="72"/>
    <x v="36"/>
    <n v="134"/>
    <n v="171"/>
    <n v="185"/>
    <x v="65"/>
    <n v="0"/>
    <n v="0"/>
    <n v="305"/>
    <n v="356"/>
    <n v="319"/>
    <x v="62"/>
  </r>
  <r>
    <n v="10"/>
    <x v="8"/>
    <x v="1"/>
    <x v="73"/>
    <x v="13"/>
    <n v="116"/>
    <n v="144"/>
    <n v="0"/>
    <x v="66"/>
    <n v="0"/>
    <n v="0"/>
    <n v="260"/>
    <n v="144"/>
    <n v="116"/>
    <x v="63"/>
  </r>
  <r>
    <n v="10"/>
    <x v="8"/>
    <x v="1"/>
    <x v="74"/>
    <x v="45"/>
    <n v="190"/>
    <n v="190"/>
    <n v="200"/>
    <x v="67"/>
    <n v="0"/>
    <n v="0"/>
    <n v="380"/>
    <n v="390"/>
    <n v="390"/>
    <x v="64"/>
  </r>
  <r>
    <n v="10"/>
    <x v="8"/>
    <x v="1"/>
    <x v="75"/>
    <x v="53"/>
    <n v="122"/>
    <n v="0"/>
    <n v="156"/>
    <x v="68"/>
    <n v="0"/>
    <n v="0"/>
    <n v="122"/>
    <n v="156"/>
    <n v="278"/>
    <x v="65"/>
  </r>
  <r>
    <n v="10"/>
    <x v="8"/>
    <x v="1"/>
    <x v="76"/>
    <x v="20"/>
    <n v="0"/>
    <n v="0"/>
    <n v="0"/>
    <x v="6"/>
    <n v="0"/>
    <n v="0"/>
    <n v="0"/>
    <n v="0"/>
    <n v="0"/>
    <x v="6"/>
  </r>
  <r>
    <n v="10"/>
    <x v="8"/>
    <x v="1"/>
    <x v="76"/>
    <x v="6"/>
    <n v="0"/>
    <n v="0"/>
    <n v="0"/>
    <x v="6"/>
    <n v="0"/>
    <n v="0"/>
    <n v="0"/>
    <n v="0"/>
    <n v="0"/>
    <x v="6"/>
  </r>
  <r>
    <n v="10"/>
    <x v="8"/>
    <x v="1"/>
    <x v="7"/>
    <x v="7"/>
    <n v="0"/>
    <n v="0"/>
    <n v="0"/>
    <x v="6"/>
    <n v="180"/>
    <n v="175"/>
    <n v="0"/>
    <n v="0"/>
    <n v="0"/>
    <x v="6"/>
  </r>
  <r>
    <n v="10"/>
    <x v="8"/>
    <x v="1"/>
    <x v="8"/>
    <x v="8"/>
    <n v="0"/>
    <n v="0"/>
    <n v="0"/>
    <x v="6"/>
    <n v="0"/>
    <n v="0"/>
    <n v="0"/>
    <n v="0"/>
    <n v="0"/>
    <x v="6"/>
  </r>
  <r>
    <n v="11"/>
    <x v="2"/>
    <x v="1"/>
    <x v="77"/>
    <x v="54"/>
    <n v="175"/>
    <n v="0"/>
    <n v="173"/>
    <x v="69"/>
    <n v="0"/>
    <n v="0"/>
    <n v="175"/>
    <n v="173"/>
    <n v="348"/>
    <x v="66"/>
  </r>
  <r>
    <n v="11"/>
    <x v="2"/>
    <x v="1"/>
    <x v="78"/>
    <x v="52"/>
    <n v="213"/>
    <n v="222"/>
    <n v="212"/>
    <x v="70"/>
    <n v="0"/>
    <n v="0"/>
    <n v="435"/>
    <n v="434"/>
    <n v="425"/>
    <x v="67"/>
  </r>
  <r>
    <n v="11"/>
    <x v="2"/>
    <x v="1"/>
    <x v="79"/>
    <x v="55"/>
    <n v="0"/>
    <n v="0"/>
    <n v="183"/>
    <x v="71"/>
    <n v="0"/>
    <n v="0"/>
    <n v="0"/>
    <n v="183"/>
    <n v="183"/>
    <x v="68"/>
  </r>
  <r>
    <n v="11"/>
    <x v="2"/>
    <x v="1"/>
    <x v="80"/>
    <x v="10"/>
    <n v="0"/>
    <n v="162"/>
    <n v="0"/>
    <x v="15"/>
    <n v="0"/>
    <n v="0"/>
    <n v="162"/>
    <n v="162"/>
    <n v="0"/>
    <x v="15"/>
  </r>
  <r>
    <n v="11"/>
    <x v="2"/>
    <x v="1"/>
    <x v="68"/>
    <x v="9"/>
    <n v="162"/>
    <n v="170"/>
    <n v="0"/>
    <x v="72"/>
    <n v="0"/>
    <n v="0"/>
    <n v="332"/>
    <n v="170"/>
    <n v="162"/>
    <x v="69"/>
  </r>
  <r>
    <n v="11"/>
    <x v="2"/>
    <x v="1"/>
    <x v="81"/>
    <x v="51"/>
    <n v="0"/>
    <n v="186"/>
    <n v="0"/>
    <x v="73"/>
    <n v="0"/>
    <n v="0"/>
    <n v="186"/>
    <n v="186"/>
    <n v="0"/>
    <x v="70"/>
  </r>
  <r>
    <n v="11"/>
    <x v="2"/>
    <x v="1"/>
    <x v="82"/>
    <x v="56"/>
    <n v="0"/>
    <n v="0"/>
    <n v="220"/>
    <x v="74"/>
    <n v="0"/>
    <n v="0"/>
    <n v="0"/>
    <n v="220"/>
    <n v="220"/>
    <x v="71"/>
  </r>
  <r>
    <n v="11"/>
    <x v="2"/>
    <x v="1"/>
    <x v="24"/>
    <x v="20"/>
    <n v="0"/>
    <n v="0"/>
    <n v="0"/>
    <x v="6"/>
    <n v="0"/>
    <n v="0"/>
    <n v="0"/>
    <n v="0"/>
    <n v="0"/>
    <x v="6"/>
  </r>
  <r>
    <n v="11"/>
    <x v="2"/>
    <x v="1"/>
    <x v="7"/>
    <x v="7"/>
    <n v="126"/>
    <n v="193"/>
    <n v="211"/>
    <x v="75"/>
    <n v="179"/>
    <n v="188"/>
    <n v="319"/>
    <n v="404"/>
    <n v="337"/>
    <x v="72"/>
  </r>
  <r>
    <n v="11"/>
    <x v="2"/>
    <x v="1"/>
    <x v="8"/>
    <x v="8"/>
    <n v="131"/>
    <n v="0"/>
    <n v="0"/>
    <x v="76"/>
    <n v="0"/>
    <n v="0"/>
    <n v="131"/>
    <n v="0"/>
    <n v="131"/>
    <x v="73"/>
  </r>
  <r>
    <n v="12"/>
    <x v="3"/>
    <x v="1"/>
    <x v="83"/>
    <x v="34"/>
    <n v="0"/>
    <n v="185"/>
    <n v="161"/>
    <x v="77"/>
    <n v="0"/>
    <n v="0"/>
    <n v="185"/>
    <n v="346"/>
    <n v="161"/>
    <x v="1"/>
  </r>
  <r>
    <n v="12"/>
    <x v="3"/>
    <x v="1"/>
    <x v="84"/>
    <x v="57"/>
    <n v="0"/>
    <n v="0"/>
    <n v="200"/>
    <x v="78"/>
    <n v="0"/>
    <n v="0"/>
    <n v="0"/>
    <n v="200"/>
    <n v="200"/>
    <x v="74"/>
  </r>
  <r>
    <n v="12"/>
    <x v="3"/>
    <x v="1"/>
    <x v="85"/>
    <x v="27"/>
    <n v="202"/>
    <n v="199"/>
    <n v="0"/>
    <x v="79"/>
    <n v="0"/>
    <n v="0"/>
    <n v="401"/>
    <n v="199"/>
    <n v="202"/>
    <x v="75"/>
  </r>
  <r>
    <n v="12"/>
    <x v="3"/>
    <x v="1"/>
    <x v="86"/>
    <x v="58"/>
    <n v="214"/>
    <n v="149"/>
    <n v="205"/>
    <x v="80"/>
    <n v="0"/>
    <n v="0"/>
    <n v="363"/>
    <n v="354"/>
    <n v="419"/>
    <x v="76"/>
  </r>
  <r>
    <n v="12"/>
    <x v="3"/>
    <x v="1"/>
    <x v="87"/>
    <x v="59"/>
    <n v="242"/>
    <n v="225"/>
    <n v="190"/>
    <x v="81"/>
    <n v="0"/>
    <n v="0"/>
    <n v="467"/>
    <n v="415"/>
    <n v="432"/>
    <x v="77"/>
  </r>
  <r>
    <n v="12"/>
    <x v="3"/>
    <x v="1"/>
    <x v="88"/>
    <x v="43"/>
    <n v="0"/>
    <n v="0"/>
    <n v="0"/>
    <x v="6"/>
    <n v="0"/>
    <n v="0"/>
    <n v="0"/>
    <n v="0"/>
    <n v="0"/>
    <x v="6"/>
  </r>
  <r>
    <n v="12"/>
    <x v="3"/>
    <x v="1"/>
    <x v="89"/>
    <x v="60"/>
    <n v="163"/>
    <n v="0"/>
    <n v="0"/>
    <x v="82"/>
    <n v="0"/>
    <n v="0"/>
    <n v="163"/>
    <n v="0"/>
    <n v="163"/>
    <x v="78"/>
  </r>
  <r>
    <n v="12"/>
    <x v="3"/>
    <x v="1"/>
    <x v="90"/>
    <x v="40"/>
    <n v="0"/>
    <n v="157"/>
    <n v="0"/>
    <x v="83"/>
    <n v="0"/>
    <n v="0"/>
    <n v="157"/>
    <n v="157"/>
    <n v="0"/>
    <x v="79"/>
  </r>
  <r>
    <n v="12"/>
    <x v="3"/>
    <x v="1"/>
    <x v="7"/>
    <x v="7"/>
    <n v="116"/>
    <n v="0"/>
    <n v="143"/>
    <x v="84"/>
    <n v="182"/>
    <n v="191"/>
    <n v="116"/>
    <n v="143"/>
    <n v="259"/>
    <x v="80"/>
  </r>
  <r>
    <n v="12"/>
    <x v="3"/>
    <x v="1"/>
    <x v="8"/>
    <x v="8"/>
    <n v="0"/>
    <n v="0"/>
    <n v="0"/>
    <x v="6"/>
    <n v="0"/>
    <n v="0"/>
    <n v="0"/>
    <n v="0"/>
    <n v="0"/>
    <x v="6"/>
  </r>
  <r>
    <n v="13"/>
    <x v="9"/>
    <x v="1"/>
    <x v="38"/>
    <x v="1"/>
    <n v="246"/>
    <n v="180"/>
    <n v="267"/>
    <x v="85"/>
    <n v="0"/>
    <n v="0"/>
    <n v="426"/>
    <n v="447"/>
    <n v="513"/>
    <x v="81"/>
  </r>
  <r>
    <n v="13"/>
    <x v="9"/>
    <x v="1"/>
    <x v="91"/>
    <x v="52"/>
    <n v="240"/>
    <n v="205"/>
    <n v="243"/>
    <x v="86"/>
    <n v="0"/>
    <n v="0"/>
    <n v="445"/>
    <n v="448"/>
    <n v="483"/>
    <x v="82"/>
  </r>
  <r>
    <n v="13"/>
    <x v="9"/>
    <x v="1"/>
    <x v="92"/>
    <x v="58"/>
    <n v="193"/>
    <n v="170"/>
    <n v="0"/>
    <x v="87"/>
    <n v="0"/>
    <n v="0"/>
    <n v="363"/>
    <n v="170"/>
    <n v="193"/>
    <x v="83"/>
  </r>
  <r>
    <n v="13"/>
    <x v="9"/>
    <x v="1"/>
    <x v="93"/>
    <x v="48"/>
    <n v="183"/>
    <n v="0"/>
    <n v="195"/>
    <x v="88"/>
    <n v="0"/>
    <n v="0"/>
    <n v="183"/>
    <n v="195"/>
    <n v="378"/>
    <x v="84"/>
  </r>
  <r>
    <n v="13"/>
    <x v="9"/>
    <x v="1"/>
    <x v="94"/>
    <x v="10"/>
    <n v="208"/>
    <n v="210"/>
    <n v="190"/>
    <x v="89"/>
    <n v="0"/>
    <n v="0"/>
    <n v="418"/>
    <n v="400"/>
    <n v="398"/>
    <x v="85"/>
  </r>
  <r>
    <n v="13"/>
    <x v="9"/>
    <x v="1"/>
    <x v="95"/>
    <x v="2"/>
    <n v="0"/>
    <n v="216"/>
    <n v="189"/>
    <x v="90"/>
    <n v="0"/>
    <n v="0"/>
    <n v="216"/>
    <n v="405"/>
    <n v="189"/>
    <x v="86"/>
  </r>
  <r>
    <n v="13"/>
    <x v="9"/>
    <x v="1"/>
    <x v="96"/>
    <x v="20"/>
    <n v="0"/>
    <n v="0"/>
    <n v="0"/>
    <x v="6"/>
    <n v="0"/>
    <n v="0"/>
    <n v="0"/>
    <n v="0"/>
    <n v="0"/>
    <x v="6"/>
  </r>
  <r>
    <n v="13"/>
    <x v="9"/>
    <x v="1"/>
    <x v="96"/>
    <x v="6"/>
    <n v="0"/>
    <n v="0"/>
    <n v="0"/>
    <x v="6"/>
    <n v="0"/>
    <n v="0"/>
    <n v="0"/>
    <n v="0"/>
    <n v="0"/>
    <x v="6"/>
  </r>
  <r>
    <n v="13"/>
    <x v="9"/>
    <x v="1"/>
    <x v="7"/>
    <x v="7"/>
    <n v="0"/>
    <n v="0"/>
    <n v="0"/>
    <x v="6"/>
    <n v="205"/>
    <n v="230"/>
    <n v="0"/>
    <n v="0"/>
    <n v="0"/>
    <x v="6"/>
  </r>
  <r>
    <n v="13"/>
    <x v="9"/>
    <x v="1"/>
    <x v="8"/>
    <x v="8"/>
    <n v="0"/>
    <n v="0"/>
    <n v="0"/>
    <x v="6"/>
    <n v="0"/>
    <n v="0"/>
    <n v="0"/>
    <n v="0"/>
    <n v="0"/>
    <x v="6"/>
  </r>
  <r>
    <n v="14"/>
    <x v="10"/>
    <x v="1"/>
    <x v="97"/>
    <x v="23"/>
    <n v="137"/>
    <n v="0"/>
    <n v="198"/>
    <x v="91"/>
    <n v="0"/>
    <n v="0"/>
    <n v="137"/>
    <n v="198"/>
    <n v="335"/>
    <x v="87"/>
  </r>
  <r>
    <n v="14"/>
    <x v="10"/>
    <x v="1"/>
    <x v="98"/>
    <x v="61"/>
    <n v="170"/>
    <n v="174"/>
    <n v="200"/>
    <x v="92"/>
    <n v="0"/>
    <n v="0"/>
    <n v="344"/>
    <n v="374"/>
    <n v="370"/>
    <x v="88"/>
  </r>
  <r>
    <n v="14"/>
    <x v="10"/>
    <x v="1"/>
    <x v="99"/>
    <x v="48"/>
    <n v="182"/>
    <n v="214"/>
    <n v="155"/>
    <x v="93"/>
    <n v="0"/>
    <n v="0"/>
    <n v="396"/>
    <n v="369"/>
    <n v="337"/>
    <x v="89"/>
  </r>
  <r>
    <n v="14"/>
    <x v="10"/>
    <x v="1"/>
    <x v="100"/>
    <x v="62"/>
    <n v="163"/>
    <n v="0"/>
    <n v="0"/>
    <x v="82"/>
    <n v="0"/>
    <n v="0"/>
    <n v="163"/>
    <n v="0"/>
    <n v="163"/>
    <x v="78"/>
  </r>
  <r>
    <n v="14"/>
    <x v="10"/>
    <x v="1"/>
    <x v="101"/>
    <x v="63"/>
    <n v="0"/>
    <n v="258"/>
    <n v="181"/>
    <x v="94"/>
    <n v="0"/>
    <n v="0"/>
    <n v="258"/>
    <n v="439"/>
    <n v="181"/>
    <x v="90"/>
  </r>
  <r>
    <n v="14"/>
    <x v="10"/>
    <x v="1"/>
    <x v="102"/>
    <x v="52"/>
    <n v="0"/>
    <n v="0"/>
    <n v="0"/>
    <x v="6"/>
    <n v="0"/>
    <n v="0"/>
    <n v="0"/>
    <n v="0"/>
    <n v="0"/>
    <x v="6"/>
  </r>
  <r>
    <n v="14"/>
    <x v="10"/>
    <x v="1"/>
    <x v="103"/>
    <x v="61"/>
    <n v="0"/>
    <n v="182"/>
    <n v="186"/>
    <x v="95"/>
    <n v="0"/>
    <n v="0"/>
    <n v="182"/>
    <n v="368"/>
    <n v="186"/>
    <x v="91"/>
  </r>
  <r>
    <n v="14"/>
    <x v="10"/>
    <x v="1"/>
    <x v="104"/>
    <x v="5"/>
    <n v="0"/>
    <n v="0"/>
    <n v="0"/>
    <x v="6"/>
    <n v="0"/>
    <n v="0"/>
    <n v="0"/>
    <n v="0"/>
    <n v="0"/>
    <x v="6"/>
  </r>
  <r>
    <n v="14"/>
    <x v="10"/>
    <x v="1"/>
    <x v="7"/>
    <x v="7"/>
    <n v="161"/>
    <n v="173"/>
    <n v="0"/>
    <x v="96"/>
    <n v="242"/>
    <n v="196"/>
    <n v="334"/>
    <n v="173"/>
    <n v="161"/>
    <x v="92"/>
  </r>
  <r>
    <n v="14"/>
    <x v="10"/>
    <x v="1"/>
    <x v="8"/>
    <x v="8"/>
    <n v="0"/>
    <n v="0"/>
    <n v="0"/>
    <x v="6"/>
    <n v="0"/>
    <n v="0"/>
    <n v="0"/>
    <n v="0"/>
    <n v="0"/>
    <x v="6"/>
  </r>
  <r>
    <n v="15"/>
    <x v="6"/>
    <x v="1"/>
    <x v="105"/>
    <x v="40"/>
    <n v="224"/>
    <n v="128"/>
    <n v="244"/>
    <x v="97"/>
    <n v="0"/>
    <n v="0"/>
    <n v="352"/>
    <n v="372"/>
    <n v="468"/>
    <x v="93"/>
  </r>
  <r>
    <n v="15"/>
    <x v="6"/>
    <x v="1"/>
    <x v="106"/>
    <x v="64"/>
    <n v="189"/>
    <n v="226"/>
    <n v="157"/>
    <x v="98"/>
    <n v="0"/>
    <n v="0"/>
    <n v="415"/>
    <n v="383"/>
    <n v="346"/>
    <x v="94"/>
  </r>
  <r>
    <n v="15"/>
    <x v="6"/>
    <x v="1"/>
    <x v="107"/>
    <x v="45"/>
    <n v="233"/>
    <n v="216"/>
    <n v="217"/>
    <x v="99"/>
    <n v="0"/>
    <n v="0"/>
    <n v="449"/>
    <n v="433"/>
    <n v="450"/>
    <x v="55"/>
  </r>
  <r>
    <n v="15"/>
    <x v="6"/>
    <x v="1"/>
    <x v="108"/>
    <x v="10"/>
    <n v="180"/>
    <n v="232"/>
    <n v="180"/>
    <x v="100"/>
    <n v="0"/>
    <n v="0"/>
    <n v="412"/>
    <n v="412"/>
    <n v="360"/>
    <x v="95"/>
  </r>
  <r>
    <n v="15"/>
    <x v="6"/>
    <x v="1"/>
    <x v="49"/>
    <x v="64"/>
    <n v="158"/>
    <n v="228"/>
    <n v="236"/>
    <x v="101"/>
    <n v="0"/>
    <n v="0"/>
    <n v="386"/>
    <n v="464"/>
    <n v="394"/>
    <x v="96"/>
  </r>
  <r>
    <n v="15"/>
    <x v="6"/>
    <x v="1"/>
    <x v="109"/>
    <x v="65"/>
    <n v="0"/>
    <n v="0"/>
    <n v="0"/>
    <x v="6"/>
    <n v="0"/>
    <n v="0"/>
    <n v="0"/>
    <n v="0"/>
    <n v="0"/>
    <x v="6"/>
  </r>
  <r>
    <n v="15"/>
    <x v="6"/>
    <x v="1"/>
    <x v="110"/>
    <x v="20"/>
    <n v="0"/>
    <n v="0"/>
    <n v="0"/>
    <x v="6"/>
    <n v="0"/>
    <n v="0"/>
    <n v="0"/>
    <n v="0"/>
    <n v="0"/>
    <x v="6"/>
  </r>
  <r>
    <n v="15"/>
    <x v="6"/>
    <x v="1"/>
    <x v="110"/>
    <x v="6"/>
    <n v="0"/>
    <n v="0"/>
    <n v="0"/>
    <x v="6"/>
    <n v="0"/>
    <n v="0"/>
    <n v="0"/>
    <n v="0"/>
    <n v="0"/>
    <x v="6"/>
  </r>
  <r>
    <n v="15"/>
    <x v="6"/>
    <x v="1"/>
    <x v="7"/>
    <x v="7"/>
    <n v="0"/>
    <n v="0"/>
    <n v="0"/>
    <x v="6"/>
    <n v="213"/>
    <n v="161"/>
    <n v="0"/>
    <n v="0"/>
    <n v="0"/>
    <x v="6"/>
  </r>
  <r>
    <n v="15"/>
    <x v="6"/>
    <x v="1"/>
    <x v="8"/>
    <x v="8"/>
    <n v="0"/>
    <n v="0"/>
    <n v="0"/>
    <x v="6"/>
    <n v="0"/>
    <n v="0"/>
    <n v="0"/>
    <n v="0"/>
    <n v="0"/>
    <x v="6"/>
  </r>
  <r>
    <n v="16"/>
    <x v="11"/>
    <x v="1"/>
    <x v="111"/>
    <x v="18"/>
    <n v="116"/>
    <n v="193"/>
    <n v="225"/>
    <x v="102"/>
    <n v="0"/>
    <n v="0"/>
    <n v="309"/>
    <n v="418"/>
    <n v="341"/>
    <x v="85"/>
  </r>
  <r>
    <n v="16"/>
    <x v="11"/>
    <x v="1"/>
    <x v="112"/>
    <x v="48"/>
    <n v="0"/>
    <n v="0"/>
    <n v="0"/>
    <x v="6"/>
    <n v="0"/>
    <n v="0"/>
    <n v="0"/>
    <n v="0"/>
    <n v="0"/>
    <x v="6"/>
  </r>
  <r>
    <n v="16"/>
    <x v="11"/>
    <x v="1"/>
    <x v="113"/>
    <x v="66"/>
    <n v="177"/>
    <n v="153"/>
    <n v="160"/>
    <x v="65"/>
    <n v="0"/>
    <n v="0"/>
    <n v="330"/>
    <n v="313"/>
    <n v="337"/>
    <x v="97"/>
  </r>
  <r>
    <n v="16"/>
    <x v="11"/>
    <x v="1"/>
    <x v="114"/>
    <x v="10"/>
    <n v="208"/>
    <n v="182"/>
    <n v="225"/>
    <x v="103"/>
    <n v="0"/>
    <n v="0"/>
    <n v="390"/>
    <n v="407"/>
    <n v="433"/>
    <x v="98"/>
  </r>
  <r>
    <n v="16"/>
    <x v="11"/>
    <x v="1"/>
    <x v="115"/>
    <x v="65"/>
    <n v="0"/>
    <n v="0"/>
    <n v="0"/>
    <x v="6"/>
    <n v="0"/>
    <n v="0"/>
    <n v="0"/>
    <n v="0"/>
    <n v="0"/>
    <x v="6"/>
  </r>
  <r>
    <n v="16"/>
    <x v="11"/>
    <x v="1"/>
    <x v="116"/>
    <x v="67"/>
    <n v="150"/>
    <n v="215"/>
    <n v="204"/>
    <x v="104"/>
    <n v="0"/>
    <n v="0"/>
    <n v="365"/>
    <n v="419"/>
    <n v="354"/>
    <x v="76"/>
  </r>
  <r>
    <n v="16"/>
    <x v="11"/>
    <x v="1"/>
    <x v="117"/>
    <x v="45"/>
    <n v="170"/>
    <n v="167"/>
    <n v="167"/>
    <x v="105"/>
    <n v="0"/>
    <n v="0"/>
    <n v="337"/>
    <n v="334"/>
    <n v="337"/>
    <x v="97"/>
  </r>
  <r>
    <n v="16"/>
    <x v="11"/>
    <x v="1"/>
    <x v="118"/>
    <x v="20"/>
    <n v="0"/>
    <n v="0"/>
    <n v="0"/>
    <x v="6"/>
    <n v="0"/>
    <n v="0"/>
    <n v="0"/>
    <n v="0"/>
    <n v="0"/>
    <x v="6"/>
  </r>
  <r>
    <n v="16"/>
    <x v="11"/>
    <x v="1"/>
    <x v="7"/>
    <x v="7"/>
    <n v="0"/>
    <n v="0"/>
    <n v="0"/>
    <x v="6"/>
    <n v="193"/>
    <n v="200"/>
    <n v="0"/>
    <n v="0"/>
    <n v="0"/>
    <x v="6"/>
  </r>
  <r>
    <n v="16"/>
    <x v="11"/>
    <x v="1"/>
    <x v="8"/>
    <x v="8"/>
    <n v="0"/>
    <n v="0"/>
    <n v="0"/>
    <x v="6"/>
    <n v="0"/>
    <n v="0"/>
    <n v="0"/>
    <n v="0"/>
    <n v="0"/>
    <x v="6"/>
  </r>
  <r>
    <n v="17"/>
    <x v="0"/>
    <x v="2"/>
    <x v="119"/>
    <x v="68"/>
    <n v="131"/>
    <n v="0"/>
    <n v="132"/>
    <x v="3"/>
    <n v="0"/>
    <n v="0"/>
    <n v="131"/>
    <n v="132"/>
    <n v="263"/>
    <x v="3"/>
  </r>
  <r>
    <n v="17"/>
    <x v="0"/>
    <x v="2"/>
    <x v="120"/>
    <x v="69"/>
    <n v="132"/>
    <n v="159"/>
    <n v="157"/>
    <x v="106"/>
    <n v="0"/>
    <n v="0"/>
    <n v="291"/>
    <n v="316"/>
    <n v="289"/>
    <x v="99"/>
  </r>
  <r>
    <n v="17"/>
    <x v="0"/>
    <x v="2"/>
    <x v="121"/>
    <x v="70"/>
    <n v="149"/>
    <n v="145"/>
    <n v="127"/>
    <x v="107"/>
    <n v="0"/>
    <n v="0"/>
    <n v="294"/>
    <n v="272"/>
    <n v="276"/>
    <x v="100"/>
  </r>
  <r>
    <n v="17"/>
    <x v="0"/>
    <x v="2"/>
    <x v="122"/>
    <x v="71"/>
    <n v="132"/>
    <n v="123"/>
    <n v="0"/>
    <x v="108"/>
    <n v="0"/>
    <n v="0"/>
    <n v="255"/>
    <n v="123"/>
    <n v="132"/>
    <x v="101"/>
  </r>
  <r>
    <n v="17"/>
    <x v="0"/>
    <x v="2"/>
    <x v="123"/>
    <x v="72"/>
    <n v="0"/>
    <n v="0"/>
    <n v="126"/>
    <x v="109"/>
    <n v="0"/>
    <n v="0"/>
    <n v="0"/>
    <n v="126"/>
    <n v="126"/>
    <x v="102"/>
  </r>
  <r>
    <n v="17"/>
    <x v="0"/>
    <x v="2"/>
    <x v="124"/>
    <x v="73"/>
    <n v="0"/>
    <n v="88"/>
    <n v="0"/>
    <x v="110"/>
    <n v="0"/>
    <n v="0"/>
    <n v="88"/>
    <n v="88"/>
    <n v="0"/>
    <x v="103"/>
  </r>
  <r>
    <n v="17"/>
    <x v="0"/>
    <x v="2"/>
    <x v="125"/>
    <x v="74"/>
    <n v="190"/>
    <n v="136"/>
    <n v="113"/>
    <x v="94"/>
    <n v="0"/>
    <n v="0"/>
    <n v="326"/>
    <n v="249"/>
    <n v="303"/>
    <x v="104"/>
  </r>
  <r>
    <n v="17"/>
    <x v="0"/>
    <x v="2"/>
    <x v="6"/>
    <x v="5"/>
    <n v="0"/>
    <n v="0"/>
    <n v="0"/>
    <x v="6"/>
    <n v="0"/>
    <n v="0"/>
    <n v="0"/>
    <n v="0"/>
    <n v="0"/>
    <x v="6"/>
  </r>
  <r>
    <n v="17"/>
    <x v="0"/>
    <x v="2"/>
    <x v="7"/>
    <x v="7"/>
    <n v="0"/>
    <n v="0"/>
    <n v="0"/>
    <x v="6"/>
    <n v="133"/>
    <n v="159"/>
    <n v="0"/>
    <n v="0"/>
    <n v="0"/>
    <x v="6"/>
  </r>
  <r>
    <n v="17"/>
    <x v="0"/>
    <x v="2"/>
    <x v="8"/>
    <x v="8"/>
    <n v="0"/>
    <n v="0"/>
    <n v="0"/>
    <x v="6"/>
    <n v="0"/>
    <n v="0"/>
    <n v="0"/>
    <n v="0"/>
    <n v="0"/>
    <x v="6"/>
  </r>
  <r>
    <n v="18"/>
    <x v="1"/>
    <x v="2"/>
    <x v="126"/>
    <x v="70"/>
    <n v="109"/>
    <n v="0"/>
    <n v="127"/>
    <x v="111"/>
    <n v="0"/>
    <n v="0"/>
    <n v="109"/>
    <n v="127"/>
    <n v="236"/>
    <x v="105"/>
  </r>
  <r>
    <n v="18"/>
    <x v="1"/>
    <x v="2"/>
    <x v="127"/>
    <x v="75"/>
    <n v="130"/>
    <n v="173"/>
    <n v="154"/>
    <x v="112"/>
    <n v="0"/>
    <n v="0"/>
    <n v="303"/>
    <n v="327"/>
    <n v="284"/>
    <x v="106"/>
  </r>
  <r>
    <n v="18"/>
    <x v="1"/>
    <x v="2"/>
    <x v="9"/>
    <x v="76"/>
    <n v="114"/>
    <n v="124"/>
    <n v="0"/>
    <x v="113"/>
    <n v="0"/>
    <n v="0"/>
    <n v="238"/>
    <n v="124"/>
    <n v="114"/>
    <x v="107"/>
  </r>
  <r>
    <n v="18"/>
    <x v="1"/>
    <x v="2"/>
    <x v="128"/>
    <x v="77"/>
    <n v="156"/>
    <n v="158"/>
    <n v="144"/>
    <x v="114"/>
    <n v="0"/>
    <n v="0"/>
    <n v="314"/>
    <n v="302"/>
    <n v="300"/>
    <x v="108"/>
  </r>
  <r>
    <n v="18"/>
    <x v="1"/>
    <x v="2"/>
    <x v="128"/>
    <x v="78"/>
    <n v="0"/>
    <n v="0"/>
    <n v="124"/>
    <x v="115"/>
    <n v="0"/>
    <n v="0"/>
    <n v="0"/>
    <n v="124"/>
    <n v="124"/>
    <x v="109"/>
  </r>
  <r>
    <n v="18"/>
    <x v="1"/>
    <x v="2"/>
    <x v="129"/>
    <x v="79"/>
    <n v="0"/>
    <n v="135"/>
    <n v="118"/>
    <x v="2"/>
    <n v="0"/>
    <n v="0"/>
    <n v="135"/>
    <n v="253"/>
    <n v="118"/>
    <x v="2"/>
  </r>
  <r>
    <n v="18"/>
    <x v="1"/>
    <x v="2"/>
    <x v="130"/>
    <x v="80"/>
    <n v="0"/>
    <n v="127"/>
    <n v="0"/>
    <x v="116"/>
    <n v="0"/>
    <n v="0"/>
    <n v="127"/>
    <n v="127"/>
    <n v="0"/>
    <x v="110"/>
  </r>
  <r>
    <n v="18"/>
    <x v="1"/>
    <x v="2"/>
    <x v="131"/>
    <x v="81"/>
    <n v="0"/>
    <n v="0"/>
    <n v="0"/>
    <x v="6"/>
    <n v="0"/>
    <n v="0"/>
    <n v="0"/>
    <n v="0"/>
    <n v="0"/>
    <x v="6"/>
  </r>
  <r>
    <n v="18"/>
    <x v="1"/>
    <x v="2"/>
    <x v="7"/>
    <x v="7"/>
    <n v="137"/>
    <n v="0"/>
    <n v="0"/>
    <x v="41"/>
    <n v="127"/>
    <n v="91"/>
    <n v="137"/>
    <n v="0"/>
    <n v="137"/>
    <x v="37"/>
  </r>
  <r>
    <n v="18"/>
    <x v="1"/>
    <x v="2"/>
    <x v="8"/>
    <x v="8"/>
    <n v="0"/>
    <n v="0"/>
    <n v="0"/>
    <x v="6"/>
    <n v="0"/>
    <n v="0"/>
    <n v="0"/>
    <n v="0"/>
    <n v="0"/>
    <x v="6"/>
  </r>
  <r>
    <n v="19"/>
    <x v="2"/>
    <x v="2"/>
    <x v="132"/>
    <x v="82"/>
    <n v="0"/>
    <n v="0"/>
    <n v="0"/>
    <x v="6"/>
    <n v="0"/>
    <n v="0"/>
    <n v="0"/>
    <n v="0"/>
    <n v="0"/>
    <x v="6"/>
  </r>
  <r>
    <n v="19"/>
    <x v="2"/>
    <x v="2"/>
    <x v="133"/>
    <x v="83"/>
    <n v="119"/>
    <n v="152"/>
    <n v="104"/>
    <x v="117"/>
    <n v="0"/>
    <n v="0"/>
    <n v="271"/>
    <n v="256"/>
    <n v="223"/>
    <x v="111"/>
  </r>
  <r>
    <n v="19"/>
    <x v="2"/>
    <x v="2"/>
    <x v="134"/>
    <x v="84"/>
    <n v="92"/>
    <n v="0"/>
    <n v="0"/>
    <x v="118"/>
    <n v="0"/>
    <n v="0"/>
    <n v="92"/>
    <n v="0"/>
    <n v="92"/>
    <x v="112"/>
  </r>
  <r>
    <n v="19"/>
    <x v="2"/>
    <x v="2"/>
    <x v="134"/>
    <x v="85"/>
    <n v="167"/>
    <n v="126"/>
    <n v="174"/>
    <x v="119"/>
    <n v="0"/>
    <n v="0"/>
    <n v="293"/>
    <n v="300"/>
    <n v="341"/>
    <x v="113"/>
  </r>
  <r>
    <n v="19"/>
    <x v="2"/>
    <x v="2"/>
    <x v="135"/>
    <x v="86"/>
    <n v="119"/>
    <n v="118"/>
    <n v="118"/>
    <x v="120"/>
    <n v="0"/>
    <n v="0"/>
    <n v="237"/>
    <n v="236"/>
    <n v="237"/>
    <x v="114"/>
  </r>
  <r>
    <n v="19"/>
    <x v="2"/>
    <x v="2"/>
    <x v="136"/>
    <x v="87"/>
    <n v="0"/>
    <n v="148"/>
    <n v="114"/>
    <x v="121"/>
    <n v="0"/>
    <n v="0"/>
    <n v="148"/>
    <n v="262"/>
    <n v="114"/>
    <x v="115"/>
  </r>
  <r>
    <n v="19"/>
    <x v="2"/>
    <x v="2"/>
    <x v="137"/>
    <x v="88"/>
    <n v="116"/>
    <n v="132"/>
    <n v="144"/>
    <x v="122"/>
    <n v="131"/>
    <n v="193"/>
    <n v="248"/>
    <n v="276"/>
    <n v="260"/>
    <x v="34"/>
  </r>
  <r>
    <n v="19"/>
    <x v="2"/>
    <x v="2"/>
    <x v="138"/>
    <x v="89"/>
    <n v="0"/>
    <n v="0"/>
    <n v="0"/>
    <x v="6"/>
    <n v="0"/>
    <n v="0"/>
    <n v="0"/>
    <n v="0"/>
    <n v="0"/>
    <x v="6"/>
  </r>
  <r>
    <n v="19"/>
    <x v="2"/>
    <x v="2"/>
    <x v="7"/>
    <x v="7"/>
    <n v="0"/>
    <n v="0"/>
    <n v="0"/>
    <x v="6"/>
    <n v="0"/>
    <n v="0"/>
    <n v="0"/>
    <n v="0"/>
    <n v="0"/>
    <x v="6"/>
  </r>
  <r>
    <n v="19"/>
    <x v="2"/>
    <x v="2"/>
    <x v="8"/>
    <x v="8"/>
    <n v="0"/>
    <n v="0"/>
    <n v="0"/>
    <x v="6"/>
    <n v="0"/>
    <n v="0"/>
    <n v="0"/>
    <n v="0"/>
    <n v="0"/>
    <x v="6"/>
  </r>
  <r>
    <n v="20"/>
    <x v="9"/>
    <x v="2"/>
    <x v="139"/>
    <x v="70"/>
    <n v="125"/>
    <n v="145"/>
    <n v="156"/>
    <x v="123"/>
    <n v="0"/>
    <n v="0"/>
    <n v="270"/>
    <n v="301"/>
    <n v="281"/>
    <x v="116"/>
  </r>
  <r>
    <n v="20"/>
    <x v="9"/>
    <x v="2"/>
    <x v="40"/>
    <x v="90"/>
    <n v="149"/>
    <n v="137"/>
    <n v="0"/>
    <x v="124"/>
    <n v="0"/>
    <n v="0"/>
    <n v="286"/>
    <n v="137"/>
    <n v="149"/>
    <x v="117"/>
  </r>
  <r>
    <n v="20"/>
    <x v="9"/>
    <x v="2"/>
    <x v="140"/>
    <x v="91"/>
    <n v="92"/>
    <n v="99"/>
    <n v="109"/>
    <x v="125"/>
    <n v="0"/>
    <n v="0"/>
    <n v="191"/>
    <n v="208"/>
    <n v="201"/>
    <x v="118"/>
  </r>
  <r>
    <n v="20"/>
    <x v="9"/>
    <x v="2"/>
    <x v="141"/>
    <x v="92"/>
    <n v="114"/>
    <n v="90"/>
    <n v="116"/>
    <x v="126"/>
    <n v="0"/>
    <n v="0"/>
    <n v="204"/>
    <n v="206"/>
    <n v="230"/>
    <x v="119"/>
  </r>
  <r>
    <n v="20"/>
    <x v="9"/>
    <x v="2"/>
    <x v="142"/>
    <x v="91"/>
    <n v="99"/>
    <n v="88"/>
    <n v="92"/>
    <x v="32"/>
    <n v="0"/>
    <n v="0"/>
    <n v="187"/>
    <n v="180"/>
    <n v="191"/>
    <x v="120"/>
  </r>
  <r>
    <n v="20"/>
    <x v="9"/>
    <x v="2"/>
    <x v="143"/>
    <x v="93"/>
    <n v="0"/>
    <n v="0"/>
    <n v="99"/>
    <x v="127"/>
    <n v="0"/>
    <n v="0"/>
    <n v="0"/>
    <n v="99"/>
    <n v="99"/>
    <x v="121"/>
  </r>
  <r>
    <n v="20"/>
    <x v="9"/>
    <x v="2"/>
    <x v="144"/>
    <x v="20"/>
    <n v="0"/>
    <n v="0"/>
    <n v="0"/>
    <x v="6"/>
    <n v="0"/>
    <n v="0"/>
    <n v="0"/>
    <n v="0"/>
    <n v="0"/>
    <x v="6"/>
  </r>
  <r>
    <n v="20"/>
    <x v="9"/>
    <x v="2"/>
    <x v="144"/>
    <x v="6"/>
    <n v="0"/>
    <n v="0"/>
    <n v="0"/>
    <x v="6"/>
    <n v="0"/>
    <n v="0"/>
    <n v="0"/>
    <n v="0"/>
    <n v="0"/>
    <x v="6"/>
  </r>
  <r>
    <n v="20"/>
    <x v="9"/>
    <x v="2"/>
    <x v="7"/>
    <x v="7"/>
    <n v="0"/>
    <n v="0"/>
    <n v="0"/>
    <x v="6"/>
    <n v="130"/>
    <n v="85"/>
    <n v="0"/>
    <n v="0"/>
    <n v="0"/>
    <x v="6"/>
  </r>
  <r>
    <n v="20"/>
    <x v="9"/>
    <x v="2"/>
    <x v="8"/>
    <x v="8"/>
    <n v="0"/>
    <n v="0"/>
    <n v="0"/>
    <x v="6"/>
    <n v="0"/>
    <n v="0"/>
    <n v="0"/>
    <n v="0"/>
    <n v="0"/>
    <x v="6"/>
  </r>
  <r>
    <n v="21"/>
    <x v="0"/>
    <x v="3"/>
    <x v="145"/>
    <x v="94"/>
    <n v="163"/>
    <n v="160"/>
    <n v="181"/>
    <x v="105"/>
    <n v="0"/>
    <n v="0"/>
    <n v="323"/>
    <n v="341"/>
    <n v="344"/>
    <x v="122"/>
  </r>
  <r>
    <n v="21"/>
    <x v="0"/>
    <x v="3"/>
    <x v="146"/>
    <x v="82"/>
    <n v="201"/>
    <n v="169"/>
    <n v="178"/>
    <x v="64"/>
    <n v="0"/>
    <n v="0"/>
    <n v="370"/>
    <n v="347"/>
    <n v="379"/>
    <x v="123"/>
  </r>
  <r>
    <n v="21"/>
    <x v="0"/>
    <x v="3"/>
    <x v="147"/>
    <x v="95"/>
    <n v="162"/>
    <n v="140"/>
    <n v="0"/>
    <x v="128"/>
    <n v="0"/>
    <n v="0"/>
    <n v="302"/>
    <n v="140"/>
    <n v="162"/>
    <x v="124"/>
  </r>
  <r>
    <n v="21"/>
    <x v="0"/>
    <x v="3"/>
    <x v="148"/>
    <x v="96"/>
    <n v="146"/>
    <n v="0"/>
    <n v="202"/>
    <x v="69"/>
    <n v="0"/>
    <n v="0"/>
    <n v="146"/>
    <n v="202"/>
    <n v="348"/>
    <x v="66"/>
  </r>
  <r>
    <n v="21"/>
    <x v="0"/>
    <x v="3"/>
    <x v="149"/>
    <x v="97"/>
    <n v="129"/>
    <n v="0"/>
    <n v="0"/>
    <x v="129"/>
    <n v="0"/>
    <n v="0"/>
    <n v="129"/>
    <n v="0"/>
    <n v="129"/>
    <x v="125"/>
  </r>
  <r>
    <n v="21"/>
    <x v="0"/>
    <x v="3"/>
    <x v="150"/>
    <x v="98"/>
    <n v="0"/>
    <n v="172"/>
    <n v="179"/>
    <x v="130"/>
    <n v="0"/>
    <n v="0"/>
    <n v="172"/>
    <n v="351"/>
    <n v="179"/>
    <x v="126"/>
  </r>
  <r>
    <n v="21"/>
    <x v="0"/>
    <x v="3"/>
    <x v="151"/>
    <x v="99"/>
    <n v="0"/>
    <n v="169"/>
    <n v="182"/>
    <x v="130"/>
    <n v="0"/>
    <n v="0"/>
    <n v="169"/>
    <n v="351"/>
    <n v="182"/>
    <x v="126"/>
  </r>
  <r>
    <n v="21"/>
    <x v="0"/>
    <x v="3"/>
    <x v="6"/>
    <x v="5"/>
    <n v="0"/>
    <n v="0"/>
    <n v="0"/>
    <x v="6"/>
    <n v="0"/>
    <n v="0"/>
    <n v="0"/>
    <n v="0"/>
    <n v="0"/>
    <x v="6"/>
  </r>
  <r>
    <n v="21"/>
    <x v="0"/>
    <x v="3"/>
    <x v="7"/>
    <x v="7"/>
    <n v="0"/>
    <n v="0"/>
    <n v="0"/>
    <x v="6"/>
    <n v="159"/>
    <n v="191"/>
    <n v="0"/>
    <n v="0"/>
    <n v="0"/>
    <x v="6"/>
  </r>
  <r>
    <n v="21"/>
    <x v="0"/>
    <x v="3"/>
    <x v="8"/>
    <x v="8"/>
    <n v="0"/>
    <n v="0"/>
    <n v="0"/>
    <x v="6"/>
    <n v="0"/>
    <n v="0"/>
    <n v="0"/>
    <n v="0"/>
    <n v="0"/>
    <x v="6"/>
  </r>
  <r>
    <n v="22"/>
    <x v="8"/>
    <x v="3"/>
    <x v="73"/>
    <x v="100"/>
    <n v="0"/>
    <n v="109"/>
    <n v="80"/>
    <x v="131"/>
    <n v="0"/>
    <n v="0"/>
    <n v="109"/>
    <n v="189"/>
    <n v="80"/>
    <x v="127"/>
  </r>
  <r>
    <n v="22"/>
    <x v="8"/>
    <x v="3"/>
    <x v="152"/>
    <x v="83"/>
    <n v="137"/>
    <n v="0"/>
    <n v="0"/>
    <x v="41"/>
    <n v="0"/>
    <n v="0"/>
    <n v="137"/>
    <n v="0"/>
    <n v="137"/>
    <x v="37"/>
  </r>
  <r>
    <n v="22"/>
    <x v="8"/>
    <x v="3"/>
    <x v="153"/>
    <x v="101"/>
    <n v="138"/>
    <n v="137"/>
    <n v="151"/>
    <x v="123"/>
    <n v="0"/>
    <n v="0"/>
    <n v="275"/>
    <n v="288"/>
    <n v="289"/>
    <x v="128"/>
  </r>
  <r>
    <n v="22"/>
    <x v="8"/>
    <x v="3"/>
    <x v="154"/>
    <x v="102"/>
    <n v="148"/>
    <n v="179"/>
    <n v="167"/>
    <x v="132"/>
    <n v="0"/>
    <n v="0"/>
    <n v="327"/>
    <n v="346"/>
    <n v="315"/>
    <x v="1"/>
  </r>
  <r>
    <n v="22"/>
    <x v="8"/>
    <x v="3"/>
    <x v="155"/>
    <x v="103"/>
    <n v="184"/>
    <n v="179"/>
    <n v="232"/>
    <x v="133"/>
    <n v="0"/>
    <n v="0"/>
    <n v="363"/>
    <n v="411"/>
    <n v="416"/>
    <x v="129"/>
  </r>
  <r>
    <n v="22"/>
    <x v="8"/>
    <x v="3"/>
    <x v="156"/>
    <x v="94"/>
    <n v="125"/>
    <n v="156"/>
    <n v="133"/>
    <x v="134"/>
    <n v="0"/>
    <n v="0"/>
    <n v="281"/>
    <n v="289"/>
    <n v="258"/>
    <x v="128"/>
  </r>
  <r>
    <n v="22"/>
    <x v="8"/>
    <x v="3"/>
    <x v="76"/>
    <x v="20"/>
    <n v="0"/>
    <n v="0"/>
    <n v="0"/>
    <x v="6"/>
    <n v="0"/>
    <n v="0"/>
    <n v="0"/>
    <n v="0"/>
    <n v="0"/>
    <x v="6"/>
  </r>
  <r>
    <n v="22"/>
    <x v="8"/>
    <x v="3"/>
    <x v="76"/>
    <x v="6"/>
    <n v="0"/>
    <n v="0"/>
    <n v="0"/>
    <x v="6"/>
    <n v="0"/>
    <n v="0"/>
    <n v="0"/>
    <n v="0"/>
    <n v="0"/>
    <x v="6"/>
  </r>
  <r>
    <n v="22"/>
    <x v="8"/>
    <x v="3"/>
    <x v="7"/>
    <x v="7"/>
    <n v="0"/>
    <n v="0"/>
    <n v="0"/>
    <x v="6"/>
    <n v="146"/>
    <n v="181"/>
    <n v="0"/>
    <n v="0"/>
    <n v="0"/>
    <x v="6"/>
  </r>
  <r>
    <n v="22"/>
    <x v="8"/>
    <x v="3"/>
    <x v="8"/>
    <x v="8"/>
    <n v="0"/>
    <n v="0"/>
    <n v="0"/>
    <x v="6"/>
    <n v="0"/>
    <n v="0"/>
    <n v="0"/>
    <n v="0"/>
    <n v="0"/>
    <x v="6"/>
  </r>
  <r>
    <n v="23"/>
    <x v="2"/>
    <x v="3"/>
    <x v="157"/>
    <x v="91"/>
    <n v="142"/>
    <n v="155"/>
    <n v="130"/>
    <x v="135"/>
    <n v="0"/>
    <n v="0"/>
    <n v="297"/>
    <n v="285"/>
    <n v="272"/>
    <x v="130"/>
  </r>
  <r>
    <n v="23"/>
    <x v="2"/>
    <x v="3"/>
    <x v="158"/>
    <x v="104"/>
    <n v="132"/>
    <n v="112"/>
    <n v="0"/>
    <x v="136"/>
    <n v="0"/>
    <n v="0"/>
    <n v="244"/>
    <n v="112"/>
    <n v="132"/>
    <x v="131"/>
  </r>
  <r>
    <n v="23"/>
    <x v="2"/>
    <x v="3"/>
    <x v="159"/>
    <x v="105"/>
    <n v="134"/>
    <n v="126"/>
    <n v="135"/>
    <x v="137"/>
    <n v="0"/>
    <n v="0"/>
    <n v="260"/>
    <n v="261"/>
    <n v="269"/>
    <x v="132"/>
  </r>
  <r>
    <n v="23"/>
    <x v="2"/>
    <x v="3"/>
    <x v="160"/>
    <x v="106"/>
    <n v="104"/>
    <n v="0"/>
    <n v="177"/>
    <x v="138"/>
    <n v="0"/>
    <n v="0"/>
    <n v="104"/>
    <n v="177"/>
    <n v="281"/>
    <x v="133"/>
  </r>
  <r>
    <n v="23"/>
    <x v="2"/>
    <x v="3"/>
    <x v="18"/>
    <x v="107"/>
    <n v="159"/>
    <n v="209"/>
    <n v="179"/>
    <x v="139"/>
    <n v="0"/>
    <n v="0"/>
    <n v="368"/>
    <n v="388"/>
    <n v="338"/>
    <x v="57"/>
  </r>
  <r>
    <n v="23"/>
    <x v="2"/>
    <x v="3"/>
    <x v="137"/>
    <x v="98"/>
    <n v="0"/>
    <n v="144"/>
    <n v="102"/>
    <x v="140"/>
    <n v="0"/>
    <n v="0"/>
    <n v="144"/>
    <n v="246"/>
    <n v="102"/>
    <x v="134"/>
  </r>
  <r>
    <n v="23"/>
    <x v="2"/>
    <x v="3"/>
    <x v="161"/>
    <x v="20"/>
    <n v="0"/>
    <n v="0"/>
    <n v="0"/>
    <x v="6"/>
    <n v="0"/>
    <n v="0"/>
    <n v="0"/>
    <n v="0"/>
    <n v="0"/>
    <x v="6"/>
  </r>
  <r>
    <n v="23"/>
    <x v="2"/>
    <x v="3"/>
    <x v="161"/>
    <x v="6"/>
    <n v="0"/>
    <n v="0"/>
    <n v="0"/>
    <x v="6"/>
    <n v="0"/>
    <n v="0"/>
    <n v="0"/>
    <n v="0"/>
    <n v="0"/>
    <x v="6"/>
  </r>
  <r>
    <n v="23"/>
    <x v="2"/>
    <x v="3"/>
    <x v="7"/>
    <x v="7"/>
    <n v="0"/>
    <n v="0"/>
    <n v="0"/>
    <x v="6"/>
    <n v="135"/>
    <n v="157"/>
    <n v="0"/>
    <n v="0"/>
    <n v="0"/>
    <x v="6"/>
  </r>
  <r>
    <n v="23"/>
    <x v="2"/>
    <x v="3"/>
    <x v="8"/>
    <x v="8"/>
    <n v="0"/>
    <n v="0"/>
    <n v="0"/>
    <x v="6"/>
    <n v="0"/>
    <n v="0"/>
    <n v="0"/>
    <n v="0"/>
    <n v="0"/>
    <x v="6"/>
  </r>
  <r>
    <n v="24"/>
    <x v="9"/>
    <x v="3"/>
    <x v="162"/>
    <x v="108"/>
    <n v="225"/>
    <n v="173"/>
    <n v="183"/>
    <x v="141"/>
    <n v="0"/>
    <n v="0"/>
    <n v="398"/>
    <n v="356"/>
    <n v="408"/>
    <x v="135"/>
  </r>
  <r>
    <n v="24"/>
    <x v="9"/>
    <x v="3"/>
    <x v="163"/>
    <x v="100"/>
    <n v="181"/>
    <n v="140"/>
    <n v="215"/>
    <x v="142"/>
    <n v="0"/>
    <n v="0"/>
    <n v="321"/>
    <n v="355"/>
    <n v="396"/>
    <x v="89"/>
  </r>
  <r>
    <n v="24"/>
    <x v="9"/>
    <x v="3"/>
    <x v="163"/>
    <x v="102"/>
    <n v="159"/>
    <n v="148"/>
    <n v="143"/>
    <x v="143"/>
    <n v="0"/>
    <n v="0"/>
    <n v="307"/>
    <n v="291"/>
    <n v="302"/>
    <x v="136"/>
  </r>
  <r>
    <n v="24"/>
    <x v="9"/>
    <x v="3"/>
    <x v="140"/>
    <x v="109"/>
    <n v="153"/>
    <n v="0"/>
    <n v="167"/>
    <x v="126"/>
    <n v="0"/>
    <n v="0"/>
    <n v="153"/>
    <n v="167"/>
    <n v="320"/>
    <x v="137"/>
  </r>
  <r>
    <n v="24"/>
    <x v="9"/>
    <x v="3"/>
    <x v="164"/>
    <x v="98"/>
    <n v="178"/>
    <n v="128"/>
    <n v="0"/>
    <x v="44"/>
    <n v="0"/>
    <n v="0"/>
    <n v="306"/>
    <n v="128"/>
    <n v="178"/>
    <x v="40"/>
  </r>
  <r>
    <n v="24"/>
    <x v="9"/>
    <x v="3"/>
    <x v="165"/>
    <x v="110"/>
    <n v="0"/>
    <n v="156"/>
    <n v="183"/>
    <x v="144"/>
    <n v="0"/>
    <n v="0"/>
    <n v="156"/>
    <n v="339"/>
    <n v="183"/>
    <x v="138"/>
  </r>
  <r>
    <n v="24"/>
    <x v="9"/>
    <x v="3"/>
    <x v="166"/>
    <x v="20"/>
    <n v="0"/>
    <n v="0"/>
    <n v="0"/>
    <x v="6"/>
    <n v="0"/>
    <n v="0"/>
    <n v="0"/>
    <n v="0"/>
    <n v="0"/>
    <x v="6"/>
  </r>
  <r>
    <n v="24"/>
    <x v="9"/>
    <x v="3"/>
    <x v="166"/>
    <x v="6"/>
    <n v="0"/>
    <n v="0"/>
    <n v="0"/>
    <x v="6"/>
    <n v="164"/>
    <n v="190"/>
    <n v="0"/>
    <n v="0"/>
    <n v="0"/>
    <x v="6"/>
  </r>
  <r>
    <n v="24"/>
    <x v="9"/>
    <x v="3"/>
    <x v="7"/>
    <x v="7"/>
    <n v="0"/>
    <n v="0"/>
    <n v="0"/>
    <x v="6"/>
    <n v="0"/>
    <n v="0"/>
    <n v="0"/>
    <n v="0"/>
    <n v="0"/>
    <x v="6"/>
  </r>
  <r>
    <n v="24"/>
    <x v="9"/>
    <x v="3"/>
    <x v="8"/>
    <x v="8"/>
    <n v="0"/>
    <n v="0"/>
    <n v="0"/>
    <x v="6"/>
    <n v="0"/>
    <n v="0"/>
    <n v="0"/>
    <n v="0"/>
    <n v="0"/>
    <x v="6"/>
  </r>
  <r>
    <n v="25"/>
    <x v="6"/>
    <x v="3"/>
    <x v="47"/>
    <x v="111"/>
    <n v="123"/>
    <n v="120"/>
    <n v="0"/>
    <x v="145"/>
    <n v="0"/>
    <n v="0"/>
    <n v="243"/>
    <n v="120"/>
    <n v="123"/>
    <x v="139"/>
  </r>
  <r>
    <n v="25"/>
    <x v="6"/>
    <x v="3"/>
    <x v="167"/>
    <x v="112"/>
    <n v="0"/>
    <n v="124"/>
    <n v="122"/>
    <x v="140"/>
    <n v="0"/>
    <n v="0"/>
    <n v="124"/>
    <n v="246"/>
    <n v="122"/>
    <x v="134"/>
  </r>
  <r>
    <n v="25"/>
    <x v="6"/>
    <x v="3"/>
    <x v="168"/>
    <x v="113"/>
    <n v="148"/>
    <n v="137"/>
    <n v="113"/>
    <x v="146"/>
    <n v="0"/>
    <n v="0"/>
    <n v="285"/>
    <n v="250"/>
    <n v="261"/>
    <x v="14"/>
  </r>
  <r>
    <n v="25"/>
    <x v="6"/>
    <x v="3"/>
    <x v="169"/>
    <x v="114"/>
    <n v="131"/>
    <n v="136"/>
    <n v="0"/>
    <x v="147"/>
    <n v="0"/>
    <n v="0"/>
    <n v="267"/>
    <n v="136"/>
    <n v="131"/>
    <x v="140"/>
  </r>
  <r>
    <n v="25"/>
    <x v="6"/>
    <x v="3"/>
    <x v="170"/>
    <x v="115"/>
    <n v="0"/>
    <n v="148"/>
    <n v="153"/>
    <x v="148"/>
    <n v="0"/>
    <n v="0"/>
    <n v="148"/>
    <n v="301"/>
    <n v="153"/>
    <x v="116"/>
  </r>
  <r>
    <n v="25"/>
    <x v="6"/>
    <x v="3"/>
    <x v="171"/>
    <x v="116"/>
    <n v="0"/>
    <n v="0"/>
    <n v="107"/>
    <x v="149"/>
    <n v="0"/>
    <n v="0"/>
    <n v="0"/>
    <n v="107"/>
    <n v="107"/>
    <x v="141"/>
  </r>
  <r>
    <n v="25"/>
    <x v="6"/>
    <x v="3"/>
    <x v="172"/>
    <x v="117"/>
    <n v="0"/>
    <n v="0"/>
    <n v="70"/>
    <x v="150"/>
    <n v="0"/>
    <n v="0"/>
    <n v="0"/>
    <n v="70"/>
    <n v="70"/>
    <x v="142"/>
  </r>
  <r>
    <n v="25"/>
    <x v="6"/>
    <x v="3"/>
    <x v="173"/>
    <x v="5"/>
    <n v="0"/>
    <n v="0"/>
    <n v="0"/>
    <x v="6"/>
    <n v="0"/>
    <n v="0"/>
    <n v="0"/>
    <n v="0"/>
    <n v="0"/>
    <x v="6"/>
  </r>
  <r>
    <n v="25"/>
    <x v="6"/>
    <x v="3"/>
    <x v="7"/>
    <x v="7"/>
    <n v="91"/>
    <n v="0"/>
    <n v="0"/>
    <x v="151"/>
    <n v="113"/>
    <n v="129"/>
    <n v="91"/>
    <n v="0"/>
    <n v="91"/>
    <x v="143"/>
  </r>
  <r>
    <n v="25"/>
    <x v="6"/>
    <x v="3"/>
    <x v="8"/>
    <x v="8"/>
    <n v="71"/>
    <n v="0"/>
    <n v="0"/>
    <x v="152"/>
    <n v="0"/>
    <n v="0"/>
    <n v="71"/>
    <n v="0"/>
    <n v="71"/>
    <x v="144"/>
  </r>
  <r>
    <n v="26"/>
    <x v="11"/>
    <x v="3"/>
    <x v="174"/>
    <x v="118"/>
    <n v="183"/>
    <n v="154"/>
    <n v="196"/>
    <x v="153"/>
    <n v="0"/>
    <n v="0"/>
    <n v="337"/>
    <n v="350"/>
    <n v="379"/>
    <x v="123"/>
  </r>
  <r>
    <n v="26"/>
    <x v="11"/>
    <x v="3"/>
    <x v="175"/>
    <x v="119"/>
    <n v="128"/>
    <n v="0"/>
    <n v="129"/>
    <x v="43"/>
    <n v="0"/>
    <n v="0"/>
    <n v="128"/>
    <n v="129"/>
    <n v="257"/>
    <x v="39"/>
  </r>
  <r>
    <n v="26"/>
    <x v="11"/>
    <x v="3"/>
    <x v="176"/>
    <x v="100"/>
    <n v="157"/>
    <n v="162"/>
    <n v="113"/>
    <x v="154"/>
    <n v="0"/>
    <n v="0"/>
    <n v="319"/>
    <n v="275"/>
    <n v="270"/>
    <x v="145"/>
  </r>
  <r>
    <n v="26"/>
    <x v="11"/>
    <x v="3"/>
    <x v="177"/>
    <x v="98"/>
    <n v="0"/>
    <n v="0"/>
    <n v="0"/>
    <x v="6"/>
    <n v="0"/>
    <n v="0"/>
    <n v="0"/>
    <n v="0"/>
    <n v="0"/>
    <x v="6"/>
  </r>
  <r>
    <n v="26"/>
    <x v="11"/>
    <x v="3"/>
    <x v="178"/>
    <x v="120"/>
    <n v="0"/>
    <n v="0"/>
    <n v="85"/>
    <x v="155"/>
    <n v="0"/>
    <n v="0"/>
    <n v="0"/>
    <n v="85"/>
    <n v="85"/>
    <x v="146"/>
  </r>
  <r>
    <n v="26"/>
    <x v="11"/>
    <x v="3"/>
    <x v="179"/>
    <x v="121"/>
    <n v="155"/>
    <n v="92"/>
    <n v="73"/>
    <x v="126"/>
    <n v="0"/>
    <n v="0"/>
    <n v="247"/>
    <n v="165"/>
    <n v="228"/>
    <x v="147"/>
  </r>
  <r>
    <n v="26"/>
    <x v="11"/>
    <x v="3"/>
    <x v="180"/>
    <x v="119"/>
    <n v="147"/>
    <n v="133"/>
    <n v="0"/>
    <x v="156"/>
    <n v="0"/>
    <n v="0"/>
    <n v="280"/>
    <n v="133"/>
    <n v="147"/>
    <x v="148"/>
  </r>
  <r>
    <n v="26"/>
    <x v="11"/>
    <x v="3"/>
    <x v="181"/>
    <x v="122"/>
    <n v="0"/>
    <n v="0"/>
    <n v="0"/>
    <x v="6"/>
    <n v="0"/>
    <n v="0"/>
    <n v="0"/>
    <n v="0"/>
    <n v="0"/>
    <x v="6"/>
  </r>
  <r>
    <n v="26"/>
    <x v="11"/>
    <x v="3"/>
    <x v="182"/>
    <x v="121"/>
    <n v="0"/>
    <n v="96"/>
    <n v="0"/>
    <x v="157"/>
    <n v="136"/>
    <n v="150"/>
    <n v="96"/>
    <n v="96"/>
    <n v="0"/>
    <x v="149"/>
  </r>
  <r>
    <n v="26"/>
    <x v="11"/>
    <x v="3"/>
    <x v="8"/>
    <x v="8"/>
    <n v="0"/>
    <n v="0"/>
    <n v="0"/>
    <x v="6"/>
    <n v="0"/>
    <n v="0"/>
    <n v="0"/>
    <n v="0"/>
    <n v="0"/>
    <x v="6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  <r>
    <m/>
    <x v="12"/>
    <x v="4"/>
    <x v="183"/>
    <x v="123"/>
    <m/>
    <m/>
    <m/>
    <x v="158"/>
    <m/>
    <m/>
    <m/>
    <m/>
    <m/>
    <x v="150"/>
  </r>
</pivotCacheRecord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7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H3:K67" firstHeaderRow="1" firstDataRow="1" firstDataCol="4" rowPageCount="1" colPageCount="1"/>
  <pivotFields count="15">
    <pivotField compact="0" outline="0" showAll="0"/>
    <pivotField axis="axisRow" compact="0" outline="0" showAll="0">
      <items count="14">
        <item x="7"/>
        <item x="0"/>
        <item x="1"/>
        <item x="8"/>
        <item x="2"/>
        <item x="3"/>
        <item x="9"/>
        <item x="10"/>
        <item x="6"/>
        <item x="11"/>
        <item x="12"/>
        <item x="4"/>
        <item x="5"/>
        <item t="default"/>
      </items>
    </pivotField>
    <pivotField axis="axisPage" compact="0" outline="0" showAll="0">
      <items count="7">
        <item x="1"/>
        <item h="1" x="0"/>
        <item h="1" x="3"/>
        <item h="1" x="2"/>
        <item h="1" m="1" x="5"/>
        <item h="1" x="4"/>
        <item t="default"/>
      </items>
    </pivotField>
    <pivotField axis="axisRow" compact="0" outline="0" showAll="0" defaultSubtotal="0">
      <items count="197">
        <item m="1" x="188"/>
        <item m="1" x="184"/>
        <item x="128"/>
        <item m="1" x="187"/>
        <item m="1" x="193"/>
        <item m="1" x="186"/>
        <item x="20"/>
        <item m="1" x="190"/>
        <item x="88"/>
        <item h="1" x="7"/>
        <item h="1" x="8"/>
        <item m="1" x="195"/>
        <item m="1" x="192"/>
        <item m="1" x="194"/>
        <item m="1" x="196"/>
        <item x="105"/>
        <item x="106"/>
        <item x="107"/>
        <item x="108"/>
        <item x="49"/>
        <item x="109"/>
        <item h="1" x="110"/>
        <item x="47"/>
        <item x="48"/>
        <item x="50"/>
        <item x="51"/>
        <item x="52"/>
        <item x="53"/>
        <item x="54"/>
        <item x="167"/>
        <item x="168"/>
        <item x="169"/>
        <item x="170"/>
        <item x="171"/>
        <item x="172"/>
        <item h="1" x="173"/>
        <item x="63"/>
        <item x="64"/>
        <item x="65"/>
        <item x="66"/>
        <item x="67"/>
        <item x="68"/>
        <item x="69"/>
        <item h="1" x="6"/>
        <item x="0"/>
        <item x="1"/>
        <item x="2"/>
        <item x="3"/>
        <item x="4"/>
        <item x="5"/>
        <item x="145"/>
        <item x="146"/>
        <item x="147"/>
        <item x="148"/>
        <item x="149"/>
        <item x="150"/>
        <item x="151"/>
        <item x="119"/>
        <item x="120"/>
        <item x="121"/>
        <item x="122"/>
        <item x="123"/>
        <item x="124"/>
        <item x="125"/>
        <item x="83"/>
        <item x="84"/>
        <item x="85"/>
        <item x="86"/>
        <item x="87"/>
        <item x="89"/>
        <item x="90"/>
        <item x="25"/>
        <item x="26"/>
        <item x="27"/>
        <item x="28"/>
        <item x="29"/>
        <item x="30"/>
        <item x="31"/>
        <item x="32"/>
        <item x="97"/>
        <item x="98"/>
        <item x="99"/>
        <item x="100"/>
        <item x="101"/>
        <item x="102"/>
        <item x="103"/>
        <item x="104"/>
        <item x="70"/>
        <item x="71"/>
        <item x="72"/>
        <item x="73"/>
        <item x="74"/>
        <item x="75"/>
        <item h="1" x="76"/>
        <item x="152"/>
        <item x="153"/>
        <item x="154"/>
        <item x="155"/>
        <item x="156"/>
        <item x="9"/>
        <item x="10"/>
        <item x="11"/>
        <item x="12"/>
        <item x="13"/>
        <item x="14"/>
        <item x="15"/>
        <item x="16"/>
        <item x="126"/>
        <item x="127"/>
        <item x="129"/>
        <item x="130"/>
        <item x="131"/>
        <item x="111"/>
        <item x="112"/>
        <item x="113"/>
        <item x="114"/>
        <item x="115"/>
        <item x="116"/>
        <item x="117"/>
        <item h="1" x="118"/>
        <item x="174"/>
        <item x="175"/>
        <item x="176"/>
        <item x="177"/>
        <item x="178"/>
        <item x="179"/>
        <item x="180"/>
        <item x="181"/>
        <item x="55"/>
        <item x="56"/>
        <item x="57"/>
        <item x="58"/>
        <item x="59"/>
        <item x="60"/>
        <item x="61"/>
        <item x="62"/>
        <item x="38"/>
        <item x="91"/>
        <item x="92"/>
        <item x="93"/>
        <item x="94"/>
        <item x="95"/>
        <item h="1" x="96"/>
        <item x="33"/>
        <item x="34"/>
        <item x="35"/>
        <item x="36"/>
        <item x="37"/>
        <item h="1" x="39"/>
        <item x="40"/>
        <item x="41"/>
        <item x="42"/>
        <item x="43"/>
        <item x="44"/>
        <item x="45"/>
        <item h="1" x="46"/>
        <item x="162"/>
        <item x="163"/>
        <item x="140"/>
        <item x="164"/>
        <item x="165"/>
        <item h="1" x="166"/>
        <item x="139"/>
        <item x="141"/>
        <item x="142"/>
        <item x="143"/>
        <item h="1" x="144"/>
        <item x="77"/>
        <item x="78"/>
        <item x="79"/>
        <item x="80"/>
        <item x="81"/>
        <item x="82"/>
        <item h="1" x="24"/>
        <item x="17"/>
        <item x="18"/>
        <item x="19"/>
        <item m="1" x="185"/>
        <item x="22"/>
        <item x="23"/>
        <item m="1" x="191"/>
        <item x="157"/>
        <item x="158"/>
        <item x="159"/>
        <item x="160"/>
        <item x="137"/>
        <item h="1" x="161"/>
        <item x="132"/>
        <item x="136"/>
        <item x="134"/>
        <item x="135"/>
        <item m="1" x="189"/>
        <item x="138"/>
        <item x="183"/>
        <item h="1" x="21"/>
        <item h="1" x="133"/>
        <item h="1" x="182"/>
      </items>
    </pivotField>
    <pivotField axis="axisRow" compact="0" outline="0" showAll="0" defaultSubtotal="0">
      <items count="136">
        <item m="1" x="133"/>
        <item m="1" x="130"/>
        <item m="1" x="124"/>
        <item x="47"/>
        <item m="1" x="132"/>
        <item x="7"/>
        <item x="8"/>
        <item x="38"/>
        <item m="1" x="125"/>
        <item m="1" x="126"/>
        <item x="49"/>
        <item x="40"/>
        <item x="64"/>
        <item x="45"/>
        <item x="10"/>
        <item x="65"/>
        <item x="5"/>
        <item x="39"/>
        <item x="41"/>
        <item x="9"/>
        <item x="42"/>
        <item x="43"/>
        <item x="111"/>
        <item x="112"/>
        <item x="113"/>
        <item x="114"/>
        <item x="115"/>
        <item x="116"/>
        <item x="117"/>
        <item x="48"/>
        <item x="18"/>
        <item x="50"/>
        <item x="23"/>
        <item x="2"/>
        <item x="0"/>
        <item x="1"/>
        <item x="3"/>
        <item x="4"/>
        <item x="6"/>
        <item x="94"/>
        <item x="82"/>
        <item x="95"/>
        <item x="96"/>
        <item x="97"/>
        <item x="98"/>
        <item x="99"/>
        <item x="68"/>
        <item x="69"/>
        <item x="70"/>
        <item x="71"/>
        <item x="72"/>
        <item x="73"/>
        <item x="74"/>
        <item x="34"/>
        <item x="57"/>
        <item x="27"/>
        <item x="58"/>
        <item x="59"/>
        <item x="60"/>
        <item x="21"/>
        <item x="22"/>
        <item x="24"/>
        <item x="12"/>
        <item x="25"/>
        <item x="13"/>
        <item x="61"/>
        <item x="62"/>
        <item x="63"/>
        <item x="52"/>
        <item x="51"/>
        <item x="36"/>
        <item x="53"/>
        <item x="20"/>
        <item x="100"/>
        <item x="83"/>
        <item x="101"/>
        <item x="102"/>
        <item x="103"/>
        <item x="11"/>
        <item x="14"/>
        <item x="75"/>
        <item x="76"/>
        <item x="77"/>
        <item x="78"/>
        <item x="79"/>
        <item x="80"/>
        <item x="81"/>
        <item x="66"/>
        <item x="67"/>
        <item x="118"/>
        <item x="119"/>
        <item x="120"/>
        <item x="121"/>
        <item x="122"/>
        <item x="44"/>
        <item x="29"/>
        <item m="1" x="129"/>
        <item m="1" x="131"/>
        <item m="1" x="127"/>
        <item x="123"/>
        <item m="1" x="128"/>
        <item x="28"/>
        <item x="30"/>
        <item x="31"/>
        <item x="32"/>
        <item x="33"/>
        <item x="35"/>
        <item x="37"/>
        <item x="108"/>
        <item x="109"/>
        <item x="110"/>
        <item x="90"/>
        <item x="91"/>
        <item x="92"/>
        <item x="93"/>
        <item x="54"/>
        <item x="55"/>
        <item x="56"/>
        <item x="15"/>
        <item x="16"/>
        <item x="17"/>
        <item x="19"/>
        <item m="1" x="134"/>
        <item x="104"/>
        <item x="105"/>
        <item x="106"/>
        <item x="107"/>
        <item x="87"/>
        <item x="84"/>
        <item x="85"/>
        <item x="86"/>
        <item m="1" x="135"/>
        <item x="88"/>
        <item x="89"/>
        <item x="46"/>
        <item x="26"/>
      </items>
    </pivotField>
    <pivotField compact="0" outline="0" showAll="0"/>
    <pivotField compact="0" outline="0" showAll="0"/>
    <pivotField compact="0" outline="0" showAll="0"/>
    <pivotField axis="axisRow" compact="0" outline="0" showAll="0" sortType="descending" defaultSubtotal="0">
      <items count="159">
        <item x="158"/>
        <item x="85"/>
        <item x="86"/>
        <item x="99"/>
        <item x="81"/>
        <item x="58"/>
        <item x="70"/>
        <item x="101"/>
        <item x="103"/>
        <item x="57"/>
        <item x="89"/>
        <item x="97"/>
        <item x="133"/>
        <item x="100"/>
        <item x="38"/>
        <item x="10"/>
        <item x="141"/>
        <item x="67"/>
        <item x="54"/>
        <item x="98"/>
        <item x="104"/>
        <item x="80"/>
        <item x="42"/>
        <item x="8"/>
        <item x="40"/>
        <item x="93"/>
        <item x="64"/>
        <item x="139"/>
        <item x="92"/>
        <item x="29"/>
        <item x="142"/>
        <item x="102"/>
        <item x="153"/>
        <item x="75"/>
        <item x="16"/>
        <item x="18"/>
        <item x="0"/>
        <item x="30"/>
        <item x="105"/>
        <item x="49"/>
        <item x="132"/>
        <item x="65"/>
        <item x="31"/>
        <item x="1"/>
        <item x="22"/>
        <item x="119"/>
        <item x="23"/>
        <item x="37"/>
        <item x="114"/>
        <item x="112"/>
        <item x="143"/>
        <item x="5"/>
        <item x="106"/>
        <item x="26"/>
        <item x="94"/>
        <item x="59"/>
        <item x="61"/>
        <item x="154"/>
        <item x="135"/>
        <item x="123"/>
        <item x="107"/>
        <item x="134"/>
        <item x="56"/>
        <item x="90"/>
        <item x="24"/>
        <item x="79"/>
        <item x="146"/>
        <item x="137"/>
        <item x="50"/>
        <item x="122"/>
        <item x="60"/>
        <item x="88"/>
        <item x="63"/>
        <item x="117"/>
        <item x="95"/>
        <item x="87"/>
        <item x="120"/>
        <item x="9"/>
        <item x="130"/>
        <item x="69"/>
        <item x="77"/>
        <item x="34"/>
        <item x="144"/>
        <item x="51"/>
        <item x="91"/>
        <item x="96"/>
        <item x="17"/>
        <item x="72"/>
        <item x="13"/>
        <item x="19"/>
        <item x="126"/>
        <item x="21"/>
        <item x="53"/>
        <item x="44"/>
        <item x="128"/>
        <item x="148"/>
        <item x="125"/>
        <item x="11"/>
        <item x="52"/>
        <item x="39"/>
        <item x="124"/>
        <item x="14"/>
        <item x="138"/>
        <item x="156"/>
        <item x="32"/>
        <item x="68"/>
        <item x="36"/>
        <item x="147"/>
        <item x="3"/>
        <item x="121"/>
        <item x="33"/>
        <item x="66"/>
        <item x="84"/>
        <item x="43"/>
        <item x="108"/>
        <item x="2"/>
        <item x="47"/>
        <item x="140"/>
        <item x="136"/>
        <item x="145"/>
        <item x="113"/>
        <item x="111"/>
        <item x="55"/>
        <item x="74"/>
        <item x="78"/>
        <item x="131"/>
        <item x="73"/>
        <item x="71"/>
        <item x="20"/>
        <item x="82"/>
        <item x="15"/>
        <item x="25"/>
        <item x="62"/>
        <item x="83"/>
        <item x="12"/>
        <item x="48"/>
        <item x="27"/>
        <item x="41"/>
        <item x="7"/>
        <item x="76"/>
        <item x="129"/>
        <item x="116"/>
        <item x="109"/>
        <item x="115"/>
        <item x="4"/>
        <item x="45"/>
        <item x="35"/>
        <item x="28"/>
        <item x="46"/>
        <item x="149"/>
        <item x="127"/>
        <item x="157"/>
        <item x="118"/>
        <item x="151"/>
        <item x="110"/>
        <item x="155"/>
        <item x="152"/>
        <item x="150"/>
        <item x="6"/>
      </items>
    </pivotField>
    <pivotField compact="0" outline="0" showAll="0"/>
    <pivotField compact="0" outline="0" showAll="0"/>
    <pivotField compact="0" outline="0" showAll="0" sortType="descending" defaultSubtotal="0"/>
    <pivotField compact="0" outline="0" showAll="0" defaultSubtotal="0"/>
    <pivotField compact="0" outline="0" showAll="0" defaultSubtotal="0"/>
    <pivotField compact="0" outline="0" showAll="0" sortType="descending" defaultSubtotal="0"/>
  </pivotFields>
  <rowFields count="4">
    <field x="8"/>
    <field x="3"/>
    <field x="4"/>
    <field x="1"/>
  </rowFields>
  <rowItems count="64">
    <i>
      <x v="1"/>
      <x v="136"/>
      <x v="35"/>
      <x v="6"/>
    </i>
    <i>
      <x v="2"/>
      <x v="137"/>
      <x v="68"/>
      <x v="6"/>
    </i>
    <i>
      <x v="3"/>
      <x v="17"/>
      <x v="13"/>
      <x v="8"/>
    </i>
    <i>
      <x v="4"/>
      <x v="68"/>
      <x v="57"/>
      <x v="5"/>
    </i>
    <i>
      <x v="5"/>
      <x v="38"/>
      <x v="13"/>
      <x v="1"/>
    </i>
    <i>
      <x v="6"/>
      <x v="168"/>
      <x v="68"/>
      <x v="4"/>
    </i>
    <i>
      <x v="7"/>
      <x v="19"/>
      <x v="12"/>
      <x v="8"/>
    </i>
    <i>
      <x v="8"/>
      <x v="115"/>
      <x v="14"/>
      <x v="9"/>
    </i>
    <i>
      <x v="9"/>
      <x v="37"/>
      <x v="30"/>
      <x v="1"/>
    </i>
    <i>
      <x v="10"/>
      <x v="140"/>
      <x v="14"/>
      <x v="6"/>
    </i>
    <i>
      <x v="11"/>
      <x v="15"/>
      <x v="11"/>
      <x v="8"/>
    </i>
    <i>
      <x v="13"/>
      <x v="18"/>
      <x v="14"/>
      <x v="8"/>
    </i>
    <i>
      <x v="17"/>
      <x v="91"/>
      <x v="13"/>
      <x v="3"/>
    </i>
    <i>
      <x v="18"/>
      <x v="134"/>
      <x v="19"/>
      <x/>
    </i>
    <i>
      <x v="19"/>
      <x v="16"/>
      <x v="12"/>
      <x v="8"/>
    </i>
    <i>
      <x v="20"/>
      <x v="117"/>
      <x v="88"/>
      <x v="9"/>
    </i>
    <i>
      <x v="21"/>
      <x v="67"/>
      <x v="56"/>
      <x v="5"/>
    </i>
    <i>
      <x v="25"/>
      <x v="81"/>
      <x v="29"/>
      <x v="7"/>
    </i>
    <i>
      <x v="26"/>
      <x v="88"/>
      <x v="68"/>
      <x v="3"/>
    </i>
    <i>
      <x v="28"/>
      <x v="80"/>
      <x v="65"/>
      <x v="7"/>
    </i>
    <i>
      <x v="31"/>
      <x v="112"/>
      <x v="30"/>
      <x v="9"/>
    </i>
    <i>
      <x v="38"/>
      <x v="118"/>
      <x v="13"/>
      <x v="9"/>
    </i>
    <i>
      <x v="39"/>
      <x v="129"/>
      <x v="95"/>
      <x/>
    </i>
    <i>
      <x v="41"/>
      <x v="89"/>
      <x v="70"/>
      <x v="3"/>
    </i>
    <i r="1">
      <x v="114"/>
      <x v="87"/>
      <x v="9"/>
    </i>
    <i>
      <x v="54"/>
      <x v="83"/>
      <x v="67"/>
      <x v="7"/>
    </i>
    <i>
      <x v="55"/>
      <x v="39"/>
      <x v="10"/>
      <x v="1"/>
    </i>
    <i>
      <x v="56"/>
      <x v="41"/>
      <x v="32"/>
      <x v="1"/>
    </i>
    <i>
      <x v="62"/>
      <x v="36"/>
      <x v="29"/>
      <x v="1"/>
    </i>
    <i>
      <x v="63"/>
      <x v="141"/>
      <x v="33"/>
      <x v="6"/>
    </i>
    <i>
      <x v="65"/>
      <x v="66"/>
      <x v="55"/>
      <x v="5"/>
    </i>
    <i>
      <x v="68"/>
      <x v="130"/>
      <x v="13"/>
      <x/>
    </i>
    <i>
      <x v="70"/>
      <x v="40"/>
      <x v="31"/>
      <x v="1"/>
    </i>
    <i>
      <x v="71"/>
      <x v="139"/>
      <x v="29"/>
      <x v="6"/>
    </i>
    <i>
      <x v="72"/>
      <x v="87"/>
      <x v="69"/>
      <x v="3"/>
    </i>
    <i>
      <x v="74"/>
      <x v="85"/>
      <x v="65"/>
      <x v="7"/>
    </i>
    <i>
      <x v="75"/>
      <x v="138"/>
      <x v="56"/>
      <x v="6"/>
    </i>
    <i>
      <x v="79"/>
      <x v="167"/>
      <x v="115"/>
      <x v="4"/>
    </i>
    <i>
      <x v="80"/>
      <x v="64"/>
      <x v="53"/>
      <x v="5"/>
    </i>
    <i>
      <x v="83"/>
      <x v="131"/>
      <x v="32"/>
      <x/>
    </i>
    <i>
      <x v="84"/>
      <x v="79"/>
      <x v="32"/>
      <x v="7"/>
    </i>
    <i>
      <x v="87"/>
      <x v="41"/>
      <x v="19"/>
      <x v="4"/>
    </i>
    <i>
      <x v="92"/>
      <x v="133"/>
      <x v="70"/>
      <x/>
    </i>
    <i>
      <x v="98"/>
      <x v="132"/>
      <x v="134"/>
      <x/>
    </i>
    <i>
      <x v="105"/>
      <x v="92"/>
      <x v="71"/>
      <x v="3"/>
    </i>
    <i>
      <x v="111"/>
      <x v="90"/>
      <x v="64"/>
      <x v="3"/>
    </i>
    <i>
      <x v="122"/>
      <x v="135"/>
      <x v="3"/>
      <x/>
    </i>
    <i>
      <x v="123"/>
      <x v="172"/>
      <x v="117"/>
      <x v="4"/>
    </i>
    <i>
      <x v="124"/>
      <x v="65"/>
      <x v="54"/>
      <x v="5"/>
    </i>
    <i>
      <x v="126"/>
      <x v="171"/>
      <x v="69"/>
      <x v="4"/>
    </i>
    <i>
      <x v="127"/>
      <x v="169"/>
      <x v="116"/>
      <x v="4"/>
    </i>
    <i>
      <x v="129"/>
      <x v="69"/>
      <x v="58"/>
      <x v="5"/>
    </i>
    <i r="1">
      <x v="82"/>
      <x v="66"/>
      <x v="7"/>
    </i>
    <i>
      <x v="130"/>
      <x v="170"/>
      <x v="14"/>
      <x v="4"/>
    </i>
    <i>
      <x v="132"/>
      <x v="42"/>
      <x v="33"/>
      <x v="1"/>
    </i>
    <i>
      <x v="133"/>
      <x v="70"/>
      <x v="11"/>
      <x v="5"/>
    </i>
    <i>
      <x v="158"/>
      <x v="8"/>
      <x v="21"/>
      <x v="5"/>
    </i>
    <i r="1">
      <x v="20"/>
      <x v="15"/>
      <x v="8"/>
    </i>
    <i r="1">
      <x v="84"/>
      <x v="68"/>
      <x v="7"/>
    </i>
    <i r="1">
      <x v="86"/>
      <x v="16"/>
      <x v="7"/>
    </i>
    <i r="1">
      <x v="113"/>
      <x v="29"/>
      <x v="9"/>
    </i>
    <i r="1">
      <x v="116"/>
      <x v="15"/>
      <x v="9"/>
    </i>
    <i r="1">
      <x v="128"/>
      <x v="94"/>
      <x/>
    </i>
    <i t="grand">
      <x/>
    </i>
  </rowItems>
  <colItems count="1">
    <i/>
  </colItems>
  <pageFields count="1">
    <pageField fld="2" hier="0"/>
  </page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3:D67" firstHeaderRow="1" firstDataRow="1" firstDataCol="4" rowPageCount="1" colPageCount="1"/>
  <pivotFields count="15">
    <pivotField compact="0" outline="0" showAll="0"/>
    <pivotField axis="axisRow" compact="0" outline="0" showAll="0">
      <items count="14">
        <item x="7"/>
        <item x="0"/>
        <item x="1"/>
        <item x="8"/>
        <item x="2"/>
        <item x="3"/>
        <item x="9"/>
        <item x="10"/>
        <item x="6"/>
        <item x="11"/>
        <item x="12"/>
        <item x="4"/>
        <item x="5"/>
        <item t="default"/>
      </items>
    </pivotField>
    <pivotField axis="axisPage" compact="0" outline="0" showAll="0">
      <items count="7">
        <item x="1"/>
        <item h="1" x="0"/>
        <item h="1" x="3"/>
        <item h="1" x="2"/>
        <item h="1" m="1" x="5"/>
        <item h="1" x="4"/>
        <item t="default"/>
      </items>
    </pivotField>
    <pivotField axis="axisRow" compact="0" outline="0" showAll="0" defaultSubtotal="0">
      <items count="197">
        <item m="1" x="188"/>
        <item m="1" x="184"/>
        <item x="128"/>
        <item m="1" x="187"/>
        <item m="1" x="193"/>
        <item m="1" x="186"/>
        <item x="20"/>
        <item m="1" x="190"/>
        <item x="88"/>
        <item h="1" x="7"/>
        <item h="1" x="8"/>
        <item m="1" x="195"/>
        <item m="1" x="192"/>
        <item m="1" x="194"/>
        <item m="1" x="196"/>
        <item x="105"/>
        <item x="106"/>
        <item x="107"/>
        <item x="108"/>
        <item x="49"/>
        <item x="109"/>
        <item h="1" x="110"/>
        <item x="47"/>
        <item x="48"/>
        <item x="50"/>
        <item x="51"/>
        <item x="52"/>
        <item x="53"/>
        <item x="54"/>
        <item x="167"/>
        <item x="168"/>
        <item x="169"/>
        <item x="170"/>
        <item x="171"/>
        <item x="172"/>
        <item h="1" x="173"/>
        <item x="63"/>
        <item x="64"/>
        <item x="65"/>
        <item x="66"/>
        <item x="67"/>
        <item x="68"/>
        <item x="69"/>
        <item h="1" x="6"/>
        <item x="0"/>
        <item x="1"/>
        <item x="2"/>
        <item x="3"/>
        <item x="4"/>
        <item x="5"/>
        <item x="145"/>
        <item x="146"/>
        <item x="147"/>
        <item x="148"/>
        <item x="149"/>
        <item x="150"/>
        <item x="151"/>
        <item x="119"/>
        <item x="120"/>
        <item x="121"/>
        <item x="122"/>
        <item x="123"/>
        <item x="124"/>
        <item x="125"/>
        <item x="83"/>
        <item x="84"/>
        <item x="85"/>
        <item x="86"/>
        <item x="87"/>
        <item x="89"/>
        <item x="90"/>
        <item x="25"/>
        <item x="26"/>
        <item x="27"/>
        <item x="28"/>
        <item x="29"/>
        <item x="30"/>
        <item x="31"/>
        <item x="32"/>
        <item x="97"/>
        <item x="98"/>
        <item x="99"/>
        <item x="100"/>
        <item x="101"/>
        <item x="102"/>
        <item x="103"/>
        <item x="104"/>
        <item x="70"/>
        <item x="71"/>
        <item x="72"/>
        <item x="73"/>
        <item x="74"/>
        <item x="75"/>
        <item h="1" x="76"/>
        <item x="152"/>
        <item x="153"/>
        <item x="154"/>
        <item x="155"/>
        <item x="156"/>
        <item x="9"/>
        <item x="10"/>
        <item x="11"/>
        <item x="12"/>
        <item x="13"/>
        <item x="14"/>
        <item x="15"/>
        <item x="16"/>
        <item x="126"/>
        <item x="127"/>
        <item x="129"/>
        <item x="130"/>
        <item x="131"/>
        <item x="111"/>
        <item x="112"/>
        <item x="113"/>
        <item x="114"/>
        <item x="115"/>
        <item x="116"/>
        <item x="117"/>
        <item h="1" x="118"/>
        <item x="174"/>
        <item x="175"/>
        <item x="176"/>
        <item x="177"/>
        <item x="178"/>
        <item x="179"/>
        <item x="180"/>
        <item x="181"/>
        <item x="55"/>
        <item x="56"/>
        <item x="57"/>
        <item x="58"/>
        <item x="59"/>
        <item x="60"/>
        <item x="61"/>
        <item x="62"/>
        <item x="38"/>
        <item x="91"/>
        <item x="92"/>
        <item x="93"/>
        <item x="94"/>
        <item x="95"/>
        <item h="1" x="96"/>
        <item x="33"/>
        <item x="34"/>
        <item x="35"/>
        <item x="36"/>
        <item x="37"/>
        <item h="1" x="39"/>
        <item x="40"/>
        <item x="41"/>
        <item x="42"/>
        <item x="43"/>
        <item x="44"/>
        <item x="45"/>
        <item h="1" x="46"/>
        <item x="162"/>
        <item x="163"/>
        <item x="140"/>
        <item x="164"/>
        <item x="165"/>
        <item h="1" x="166"/>
        <item x="139"/>
        <item x="141"/>
        <item x="142"/>
        <item x="143"/>
        <item h="1" x="144"/>
        <item x="77"/>
        <item x="78"/>
        <item x="79"/>
        <item x="80"/>
        <item x="81"/>
        <item x="82"/>
        <item h="1" x="24"/>
        <item x="17"/>
        <item x="18"/>
        <item x="19"/>
        <item m="1" x="185"/>
        <item x="22"/>
        <item x="23"/>
        <item m="1" x="191"/>
        <item x="157"/>
        <item x="158"/>
        <item x="159"/>
        <item x="160"/>
        <item x="137"/>
        <item h="1" x="161"/>
        <item x="132"/>
        <item x="136"/>
        <item x="134"/>
        <item x="135"/>
        <item m="1" x="189"/>
        <item x="138"/>
        <item x="183"/>
        <item h="1" x="21"/>
        <item h="1" x="133"/>
        <item h="1" x="182"/>
      </items>
    </pivotField>
    <pivotField axis="axisRow" compact="0" outline="0" showAll="0" defaultSubtotal="0">
      <items count="136">
        <item m="1" x="133"/>
        <item m="1" x="130"/>
        <item m="1" x="124"/>
        <item x="47"/>
        <item m="1" x="132"/>
        <item x="7"/>
        <item x="8"/>
        <item x="38"/>
        <item m="1" x="125"/>
        <item m="1" x="126"/>
        <item x="49"/>
        <item x="40"/>
        <item x="64"/>
        <item x="45"/>
        <item x="10"/>
        <item x="65"/>
        <item x="5"/>
        <item x="39"/>
        <item x="41"/>
        <item x="9"/>
        <item x="42"/>
        <item x="43"/>
        <item x="111"/>
        <item x="112"/>
        <item x="113"/>
        <item x="114"/>
        <item x="115"/>
        <item x="116"/>
        <item x="117"/>
        <item x="48"/>
        <item x="18"/>
        <item x="50"/>
        <item x="23"/>
        <item x="2"/>
        <item x="0"/>
        <item x="1"/>
        <item x="3"/>
        <item x="4"/>
        <item x="6"/>
        <item x="94"/>
        <item x="82"/>
        <item x="95"/>
        <item x="96"/>
        <item x="97"/>
        <item x="98"/>
        <item x="99"/>
        <item x="68"/>
        <item x="69"/>
        <item x="70"/>
        <item x="71"/>
        <item x="72"/>
        <item x="73"/>
        <item x="74"/>
        <item x="34"/>
        <item x="57"/>
        <item x="27"/>
        <item x="58"/>
        <item x="59"/>
        <item x="60"/>
        <item x="21"/>
        <item x="22"/>
        <item x="24"/>
        <item x="12"/>
        <item x="25"/>
        <item x="13"/>
        <item x="61"/>
        <item x="62"/>
        <item x="63"/>
        <item x="52"/>
        <item x="51"/>
        <item x="36"/>
        <item x="53"/>
        <item x="20"/>
        <item x="100"/>
        <item x="83"/>
        <item x="101"/>
        <item x="102"/>
        <item x="103"/>
        <item x="11"/>
        <item x="14"/>
        <item x="75"/>
        <item x="76"/>
        <item x="77"/>
        <item x="78"/>
        <item x="79"/>
        <item x="80"/>
        <item x="81"/>
        <item x="66"/>
        <item x="67"/>
        <item x="118"/>
        <item x="119"/>
        <item x="120"/>
        <item x="121"/>
        <item x="122"/>
        <item x="44"/>
        <item x="29"/>
        <item m="1" x="129"/>
        <item m="1" x="131"/>
        <item m="1" x="127"/>
        <item x="123"/>
        <item m="1" x="128"/>
        <item x="28"/>
        <item x="30"/>
        <item x="31"/>
        <item x="32"/>
        <item x="33"/>
        <item x="35"/>
        <item x="37"/>
        <item x="108"/>
        <item x="109"/>
        <item x="110"/>
        <item x="90"/>
        <item x="91"/>
        <item x="92"/>
        <item x="93"/>
        <item x="54"/>
        <item x="55"/>
        <item x="56"/>
        <item x="15"/>
        <item x="16"/>
        <item x="17"/>
        <item x="19"/>
        <item m="1" x="134"/>
        <item x="104"/>
        <item x="105"/>
        <item x="106"/>
        <item x="107"/>
        <item x="87"/>
        <item x="84"/>
        <item x="85"/>
        <item x="86"/>
        <item m="1" x="135"/>
        <item x="88"/>
        <item x="89"/>
        <item x="46"/>
        <item x="26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sortType="descending" defaultSubtotal="0"/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306">
        <item x="150"/>
        <item m="1" x="259"/>
        <item m="1" x="250"/>
        <item m="1" x="194"/>
        <item m="1" x="171"/>
        <item m="1" x="164"/>
        <item m="1" x="305"/>
        <item m="1" x="246"/>
        <item m="1" x="233"/>
        <item m="1" x="217"/>
        <item m="1" x="208"/>
        <item m="1" x="181"/>
        <item m="1" x="178"/>
        <item m="1" x="172"/>
        <item m="1" x="161"/>
        <item m="1" x="153"/>
        <item m="1" x="300"/>
        <item m="1" x="298"/>
        <item m="1" x="291"/>
        <item m="1" x="282"/>
        <item m="1" x="274"/>
        <item m="1" x="270"/>
        <item m="1" x="267"/>
        <item m="1" x="253"/>
        <item m="1" x="238"/>
        <item m="1" x="235"/>
        <item m="1" x="228"/>
        <item m="1" x="223"/>
        <item m="1" x="214"/>
        <item m="1" x="203"/>
        <item m="1" x="195"/>
        <item m="1" x="190"/>
        <item m="1" x="187"/>
        <item m="1" x="179"/>
        <item m="1" x="158"/>
        <item m="1" x="302"/>
        <item x="81"/>
        <item m="1" x="292"/>
        <item m="1" x="255"/>
        <item m="1" x="219"/>
        <item m="1" x="204"/>
        <item m="1" x="188"/>
        <item x="82"/>
        <item m="1" x="151"/>
        <item m="1" x="283"/>
        <item m="1" x="271"/>
        <item x="93"/>
        <item x="77"/>
        <item m="1" x="234"/>
        <item x="96"/>
        <item m="1" x="215"/>
        <item m="1" x="191"/>
        <item m="1" x="184"/>
        <item x="55"/>
        <item m="1" x="303"/>
        <item m="1" x="296"/>
        <item m="1" x="293"/>
        <item m="1" x="285"/>
        <item m="1" x="280"/>
        <item m="1" x="268"/>
        <item x="24"/>
        <item m="1" x="262"/>
        <item x="90"/>
        <item x="56"/>
        <item x="58"/>
        <item m="1" x="243"/>
        <item x="67"/>
        <item m="1" x="236"/>
        <item x="98"/>
        <item m="1" x="225"/>
        <item m="1" x="209"/>
        <item x="54"/>
        <item m="1" x="198"/>
        <item m="1" x="192"/>
        <item m="1" x="182"/>
        <item m="1" x="168"/>
        <item m="1" x="162"/>
        <item x="76"/>
        <item x="85"/>
        <item x="129"/>
        <item x="94"/>
        <item m="1" x="289"/>
        <item x="51"/>
        <item x="95"/>
        <item m="1" x="278"/>
        <item m="1" x="272"/>
        <item x="135"/>
        <item x="53"/>
        <item x="10"/>
        <item x="86"/>
        <item x="72"/>
        <item x="8"/>
        <item x="75"/>
        <item m="1" x="216"/>
        <item x="89"/>
        <item m="1" x="200"/>
        <item x="38"/>
        <item x="47"/>
        <item m="1" x="186"/>
        <item x="64"/>
        <item x="41"/>
        <item x="57"/>
        <item x="36"/>
        <item m="1" x="156"/>
        <item x="27"/>
        <item x="123"/>
        <item x="84"/>
        <item m="1" x="269"/>
        <item x="60"/>
        <item m="1" x="263"/>
        <item x="88"/>
        <item x="16"/>
        <item m="1" x="248"/>
        <item x="61"/>
        <item x="91"/>
        <item x="0"/>
        <item m="1" x="210"/>
        <item m="1" x="205"/>
        <item x="83"/>
        <item x="18"/>
        <item x="62"/>
        <item m="1" x="163"/>
        <item x="46"/>
        <item x="9"/>
        <item x="28"/>
        <item x="126"/>
        <item m="1" x="294"/>
        <item x="66"/>
        <item x="1"/>
        <item x="122"/>
        <item x="32"/>
        <item m="1" x="258"/>
        <item x="113"/>
        <item x="29"/>
        <item x="138"/>
        <item x="48"/>
        <item x="97"/>
        <item x="22"/>
        <item x="87"/>
        <item x="92"/>
        <item x="17"/>
        <item x="69"/>
        <item x="13"/>
        <item m="1" x="201"/>
        <item x="19"/>
        <item x="106"/>
        <item x="104"/>
        <item x="5"/>
        <item m="1" x="166"/>
        <item m="1" x="157"/>
        <item x="137"/>
        <item x="145"/>
        <item x="99"/>
        <item x="108"/>
        <item m="1" x="256"/>
        <item x="50"/>
        <item x="136"/>
        <item x="40"/>
        <item m="1" x="240"/>
        <item m="1" x="231"/>
        <item x="124"/>
        <item x="116"/>
        <item m="1" x="211"/>
        <item x="130"/>
        <item x="100"/>
        <item x="11"/>
        <item x="49"/>
        <item m="1" x="169"/>
        <item x="128"/>
        <item x="35"/>
        <item x="117"/>
        <item x="14"/>
        <item x="133"/>
        <item x="148"/>
        <item x="30"/>
        <item x="65"/>
        <item x="34"/>
        <item m="1" x="251"/>
        <item m="1" x="245"/>
        <item x="111"/>
        <item m="1" x="229"/>
        <item x="132"/>
        <item x="140"/>
        <item x="3"/>
        <item x="115"/>
        <item x="31"/>
        <item x="63"/>
        <item x="80"/>
        <item m="1" x="167"/>
        <item x="39"/>
        <item x="101"/>
        <item x="2"/>
        <item x="44"/>
        <item m="1" x="241"/>
        <item x="147"/>
        <item x="134"/>
        <item x="131"/>
        <item x="139"/>
        <item m="1" x="176"/>
        <item m="1" x="159"/>
        <item x="107"/>
        <item x="114"/>
        <item x="105"/>
        <item m="1" x="252"/>
        <item x="119"/>
        <item x="21"/>
        <item x="52"/>
        <item m="1" x="170"/>
        <item m="1" x="160"/>
        <item m="1" x="297"/>
        <item x="71"/>
        <item m="1" x="244"/>
        <item m="1" x="226"/>
        <item m="1" x="212"/>
        <item m="1" x="202"/>
        <item m="1" x="193"/>
        <item x="118"/>
        <item m="1" x="154"/>
        <item m="1" x="299"/>
        <item m="1" x="290"/>
        <item m="1" x="284"/>
        <item m="1" x="273"/>
        <item m="1" x="265"/>
        <item m="1" x="254"/>
        <item x="74"/>
        <item m="1" x="230"/>
        <item m="1" x="196"/>
        <item m="1" x="174"/>
        <item x="120"/>
        <item m="1" x="304"/>
        <item x="127"/>
        <item m="1" x="286"/>
        <item m="1" x="276"/>
        <item x="70"/>
        <item m="1" x="257"/>
        <item m="1" x="249"/>
        <item x="68"/>
        <item m="1" x="232"/>
        <item m="1" x="220"/>
        <item m="1" x="206"/>
        <item m="1" x="199"/>
        <item m="1" x="189"/>
        <item m="1" x="177"/>
        <item x="20"/>
        <item m="1" x="295"/>
        <item m="1" x="287"/>
        <item m="1" x="279"/>
        <item m="1" x="266"/>
        <item m="1" x="260"/>
        <item m="1" x="242"/>
        <item m="1" x="222"/>
        <item m="1" x="207"/>
        <item x="78"/>
        <item x="15"/>
        <item m="1" x="180"/>
        <item x="23"/>
        <item x="59"/>
        <item m="1" x="152"/>
        <item x="79"/>
        <item m="1" x="288"/>
        <item m="1" x="281"/>
        <item x="12"/>
        <item m="1" x="264"/>
        <item m="1" x="237"/>
        <item m="1" x="227"/>
        <item m="1" x="213"/>
        <item x="45"/>
        <item x="25"/>
        <item m="1" x="183"/>
        <item m="1" x="173"/>
        <item m="1" x="165"/>
        <item m="1" x="155"/>
        <item m="1" x="301"/>
        <item m="1" x="275"/>
        <item x="37"/>
        <item x="7"/>
        <item m="1" x="247"/>
        <item m="1" x="239"/>
        <item m="1" x="218"/>
        <item x="73"/>
        <item m="1" x="197"/>
        <item x="125"/>
        <item m="1" x="175"/>
        <item x="110"/>
        <item x="102"/>
        <item m="1" x="277"/>
        <item x="109"/>
        <item x="4"/>
        <item m="1" x="221"/>
        <item x="42"/>
        <item x="33"/>
        <item m="1" x="261"/>
        <item x="26"/>
        <item m="1" x="224"/>
        <item x="43"/>
        <item x="141"/>
        <item m="1" x="185"/>
        <item x="121"/>
        <item x="149"/>
        <item x="112"/>
        <item x="143"/>
        <item x="103"/>
        <item x="146"/>
        <item x="144"/>
        <item x="142"/>
        <item x="6"/>
      </items>
    </pivotField>
  </pivotFields>
  <rowFields count="4">
    <field x="14"/>
    <field x="3"/>
    <field x="4"/>
    <field x="1"/>
  </rowFields>
  <rowItems count="64">
    <i>
      <x v="36"/>
      <x v="136"/>
      <x v="35"/>
      <x v="6"/>
    </i>
    <i>
      <x v="42"/>
      <x v="137"/>
      <x v="68"/>
      <x v="6"/>
    </i>
    <i>
      <x v="46"/>
      <x v="15"/>
      <x v="11"/>
      <x v="8"/>
    </i>
    <i>
      <x v="47"/>
      <x v="68"/>
      <x v="57"/>
      <x v="5"/>
    </i>
    <i>
      <x v="49"/>
      <x v="19"/>
      <x v="12"/>
      <x v="8"/>
    </i>
    <i>
      <x v="53"/>
      <x v="17"/>
      <x v="13"/>
      <x v="8"/>
    </i>
    <i r="1">
      <x v="38"/>
      <x v="13"/>
      <x v="1"/>
    </i>
    <i>
      <x v="62"/>
      <x v="83"/>
      <x v="67"/>
      <x v="7"/>
    </i>
    <i>
      <x v="63"/>
      <x v="39"/>
      <x v="10"/>
      <x v="1"/>
    </i>
    <i>
      <x v="64"/>
      <x v="41"/>
      <x v="32"/>
      <x v="1"/>
    </i>
    <i>
      <x v="66"/>
      <x v="168"/>
      <x v="68"/>
      <x v="4"/>
    </i>
    <i>
      <x v="68"/>
      <x v="115"/>
      <x v="14"/>
      <x v="9"/>
    </i>
    <i>
      <x v="71"/>
      <x v="37"/>
      <x v="30"/>
      <x v="1"/>
    </i>
    <i>
      <x v="77"/>
      <x v="67"/>
      <x v="56"/>
      <x v="5"/>
    </i>
    <i r="1">
      <x v="117"/>
      <x v="88"/>
      <x v="9"/>
    </i>
    <i>
      <x v="78"/>
      <x v="112"/>
      <x v="30"/>
      <x v="9"/>
    </i>
    <i r="1">
      <x v="140"/>
      <x v="14"/>
      <x v="6"/>
    </i>
    <i>
      <x v="80"/>
      <x v="16"/>
      <x v="12"/>
      <x v="8"/>
    </i>
    <i>
      <x v="82"/>
      <x v="134"/>
      <x v="19"/>
      <x/>
    </i>
    <i>
      <x v="83"/>
      <x v="18"/>
      <x v="14"/>
      <x v="8"/>
    </i>
    <i>
      <x v="87"/>
      <x v="36"/>
      <x v="29"/>
      <x v="1"/>
    </i>
    <i>
      <x v="89"/>
      <x v="141"/>
      <x v="33"/>
      <x v="6"/>
    </i>
    <i>
      <x v="92"/>
      <x v="66"/>
      <x v="55"/>
      <x v="5"/>
    </i>
    <i>
      <x v="94"/>
      <x v="81"/>
      <x v="29"/>
      <x v="7"/>
    </i>
    <i>
      <x v="97"/>
      <x v="130"/>
      <x v="13"/>
      <x/>
    </i>
    <i>
      <x v="99"/>
      <x v="91"/>
      <x v="13"/>
      <x v="3"/>
    </i>
    <i>
      <x v="101"/>
      <x v="40"/>
      <x v="31"/>
      <x v="1"/>
    </i>
    <i>
      <x v="106"/>
      <x v="139"/>
      <x v="29"/>
      <x v="6"/>
    </i>
    <i>
      <x v="108"/>
      <x v="87"/>
      <x v="69"/>
      <x v="3"/>
    </i>
    <i>
      <x v="110"/>
      <x v="80"/>
      <x v="65"/>
      <x v="7"/>
    </i>
    <i>
      <x v="113"/>
      <x v="88"/>
      <x v="68"/>
      <x v="3"/>
    </i>
    <i>
      <x v="114"/>
      <x v="85"/>
      <x v="65"/>
      <x v="7"/>
    </i>
    <i>
      <x v="118"/>
      <x v="138"/>
      <x v="56"/>
      <x v="6"/>
    </i>
    <i>
      <x v="120"/>
      <x v="89"/>
      <x v="70"/>
      <x v="3"/>
    </i>
    <i>
      <x v="122"/>
      <x v="129"/>
      <x v="95"/>
      <x/>
    </i>
    <i>
      <x v="127"/>
      <x v="167"/>
      <x v="115"/>
      <x v="4"/>
    </i>
    <i>
      <x v="128"/>
      <x v="64"/>
      <x v="53"/>
      <x v="5"/>
    </i>
    <i>
      <x v="135"/>
      <x v="131"/>
      <x v="32"/>
      <x/>
    </i>
    <i>
      <x v="136"/>
      <x v="114"/>
      <x v="87"/>
      <x v="9"/>
    </i>
    <i r="1">
      <x v="118"/>
      <x v="13"/>
      <x v="9"/>
    </i>
    <i>
      <x v="138"/>
      <x v="79"/>
      <x v="32"/>
      <x v="7"/>
    </i>
    <i>
      <x v="141"/>
      <x v="41"/>
      <x v="19"/>
      <x v="4"/>
    </i>
    <i>
      <x v="155"/>
      <x v="133"/>
      <x v="70"/>
      <x/>
    </i>
    <i>
      <x v="166"/>
      <x v="132"/>
      <x v="134"/>
      <x/>
    </i>
    <i>
      <x v="175"/>
      <x v="92"/>
      <x v="71"/>
      <x v="3"/>
    </i>
    <i>
      <x v="186"/>
      <x v="90"/>
      <x v="64"/>
      <x v="3"/>
    </i>
    <i>
      <x v="206"/>
      <x v="135"/>
      <x v="3"/>
      <x/>
    </i>
    <i>
      <x v="210"/>
      <x v="172"/>
      <x v="117"/>
      <x v="4"/>
    </i>
    <i>
      <x v="224"/>
      <x v="65"/>
      <x v="54"/>
      <x v="5"/>
    </i>
    <i>
      <x v="233"/>
      <x v="171"/>
      <x v="69"/>
      <x v="4"/>
    </i>
    <i>
      <x v="236"/>
      <x v="169"/>
      <x v="116"/>
      <x v="4"/>
    </i>
    <i>
      <x v="252"/>
      <x v="69"/>
      <x v="58"/>
      <x v="5"/>
    </i>
    <i r="1">
      <x v="82"/>
      <x v="66"/>
      <x v="7"/>
    </i>
    <i>
      <x v="253"/>
      <x v="170"/>
      <x v="14"/>
      <x v="4"/>
    </i>
    <i>
      <x v="256"/>
      <x v="42"/>
      <x v="33"/>
      <x v="1"/>
    </i>
    <i>
      <x v="258"/>
      <x v="70"/>
      <x v="11"/>
      <x v="5"/>
    </i>
    <i>
      <x v="305"/>
      <x v="8"/>
      <x v="21"/>
      <x v="5"/>
    </i>
    <i r="1">
      <x v="20"/>
      <x v="15"/>
      <x v="8"/>
    </i>
    <i r="1">
      <x v="84"/>
      <x v="68"/>
      <x v="7"/>
    </i>
    <i r="1">
      <x v="86"/>
      <x v="16"/>
      <x v="7"/>
    </i>
    <i r="1">
      <x v="113"/>
      <x v="29"/>
      <x v="9"/>
    </i>
    <i r="1">
      <x v="116"/>
      <x v="15"/>
      <x v="9"/>
    </i>
    <i r="1">
      <x v="128"/>
      <x v="94"/>
      <x/>
    </i>
    <i t="grand">
      <x/>
    </i>
  </rowItems>
  <colItems count="1">
    <i/>
  </colItems>
  <pageFields count="1">
    <pageField fld="2" hier="0"/>
  </page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H3:K44" firstHeaderRow="1" firstDataRow="1" firstDataCol="4" rowPageCount="1" colPageCount="1"/>
  <pivotFields count="15">
    <pivotField compact="0" outline="0" showAll="0"/>
    <pivotField axis="axisRow" compact="0" outline="0" showAll="0">
      <items count="14">
        <item x="7"/>
        <item x="0"/>
        <item x="1"/>
        <item x="8"/>
        <item x="2"/>
        <item x="3"/>
        <item x="9"/>
        <item x="10"/>
        <item x="6"/>
        <item x="11"/>
        <item x="12"/>
        <item x="4"/>
        <item x="5"/>
        <item t="default"/>
      </items>
    </pivotField>
    <pivotField axis="axisPage" compact="0" outline="0" showAll="0">
      <items count="7">
        <item h="1" x="1"/>
        <item h="1" x="0"/>
        <item x="3"/>
        <item h="1" x="2"/>
        <item h="1" m="1" x="5"/>
        <item h="1" x="4"/>
        <item t="default"/>
      </items>
    </pivotField>
    <pivotField axis="axisRow" compact="0" outline="0" showAll="0" defaultSubtotal="0">
      <items count="197">
        <item m="1" x="188"/>
        <item m="1" x="184"/>
        <item x="128"/>
        <item m="1" x="187"/>
        <item m="1" x="193"/>
        <item m="1" x="186"/>
        <item x="20"/>
        <item m="1" x="190"/>
        <item x="88"/>
        <item h="1" x="7"/>
        <item h="1" x="8"/>
        <item m="1" x="195"/>
        <item m="1" x="192"/>
        <item m="1" x="194"/>
        <item m="1" x="196"/>
        <item x="105"/>
        <item x="106"/>
        <item x="107"/>
        <item x="108"/>
        <item x="49"/>
        <item x="109"/>
        <item h="1" x="110"/>
        <item x="47"/>
        <item x="48"/>
        <item x="50"/>
        <item x="51"/>
        <item x="52"/>
        <item x="53"/>
        <item x="54"/>
        <item x="167"/>
        <item x="168"/>
        <item x="169"/>
        <item x="170"/>
        <item x="171"/>
        <item x="172"/>
        <item h="1" x="173"/>
        <item x="63"/>
        <item x="64"/>
        <item x="65"/>
        <item x="66"/>
        <item x="67"/>
        <item x="68"/>
        <item x="69"/>
        <item h="1" x="6"/>
        <item x="0"/>
        <item x="1"/>
        <item x="2"/>
        <item x="3"/>
        <item x="4"/>
        <item x="5"/>
        <item x="145"/>
        <item x="146"/>
        <item x="147"/>
        <item x="148"/>
        <item x="149"/>
        <item x="150"/>
        <item x="151"/>
        <item x="119"/>
        <item x="120"/>
        <item x="121"/>
        <item x="122"/>
        <item x="123"/>
        <item x="124"/>
        <item x="125"/>
        <item x="83"/>
        <item x="84"/>
        <item x="85"/>
        <item x="86"/>
        <item x="87"/>
        <item x="89"/>
        <item x="90"/>
        <item x="25"/>
        <item x="26"/>
        <item x="27"/>
        <item x="28"/>
        <item x="29"/>
        <item x="30"/>
        <item x="31"/>
        <item x="32"/>
        <item x="97"/>
        <item x="98"/>
        <item x="99"/>
        <item x="100"/>
        <item x="101"/>
        <item x="102"/>
        <item x="103"/>
        <item x="104"/>
        <item x="70"/>
        <item x="71"/>
        <item x="72"/>
        <item x="73"/>
        <item x="74"/>
        <item x="75"/>
        <item h="1" x="76"/>
        <item x="152"/>
        <item x="153"/>
        <item x="154"/>
        <item x="155"/>
        <item x="156"/>
        <item x="9"/>
        <item x="10"/>
        <item x="11"/>
        <item x="12"/>
        <item x="13"/>
        <item x="14"/>
        <item x="15"/>
        <item x="16"/>
        <item x="126"/>
        <item x="127"/>
        <item x="129"/>
        <item x="130"/>
        <item x="131"/>
        <item x="111"/>
        <item x="112"/>
        <item x="113"/>
        <item x="114"/>
        <item x="115"/>
        <item x="116"/>
        <item x="117"/>
        <item h="1" x="118"/>
        <item x="174"/>
        <item x="175"/>
        <item x="176"/>
        <item x="177"/>
        <item x="178"/>
        <item x="179"/>
        <item x="180"/>
        <item x="181"/>
        <item x="55"/>
        <item x="56"/>
        <item x="57"/>
        <item x="58"/>
        <item x="59"/>
        <item x="60"/>
        <item x="61"/>
        <item x="62"/>
        <item x="38"/>
        <item x="91"/>
        <item x="92"/>
        <item x="93"/>
        <item x="94"/>
        <item x="95"/>
        <item h="1" x="96"/>
        <item x="33"/>
        <item x="34"/>
        <item x="35"/>
        <item x="36"/>
        <item x="37"/>
        <item h="1" x="39"/>
        <item x="40"/>
        <item x="41"/>
        <item x="42"/>
        <item x="43"/>
        <item x="44"/>
        <item x="45"/>
        <item h="1" x="46"/>
        <item x="162"/>
        <item x="163"/>
        <item x="140"/>
        <item x="164"/>
        <item x="165"/>
        <item h="1" x="166"/>
        <item x="139"/>
        <item x="141"/>
        <item x="142"/>
        <item x="143"/>
        <item h="1" x="144"/>
        <item x="77"/>
        <item x="78"/>
        <item x="79"/>
        <item x="80"/>
        <item x="81"/>
        <item x="82"/>
        <item h="1" x="24"/>
        <item x="17"/>
        <item x="18"/>
        <item x="19"/>
        <item m="1" x="185"/>
        <item x="22"/>
        <item x="23"/>
        <item m="1" x="191"/>
        <item x="157"/>
        <item x="158"/>
        <item x="159"/>
        <item x="160"/>
        <item x="137"/>
        <item h="1" x="161"/>
        <item x="132"/>
        <item x="136"/>
        <item x="134"/>
        <item x="135"/>
        <item m="1" x="189"/>
        <item x="138"/>
        <item x="183"/>
        <item h="1" x="21"/>
        <item h="1" x="133"/>
        <item h="1" x="182"/>
      </items>
    </pivotField>
    <pivotField axis="axisRow" compact="0" outline="0" showAll="0" defaultSubtotal="0">
      <items count="136">
        <item m="1" x="133"/>
        <item m="1" x="130"/>
        <item m="1" x="124"/>
        <item x="47"/>
        <item m="1" x="132"/>
        <item x="7"/>
        <item x="8"/>
        <item x="38"/>
        <item m="1" x="125"/>
        <item m="1" x="126"/>
        <item x="49"/>
        <item x="40"/>
        <item x="64"/>
        <item x="45"/>
        <item x="10"/>
        <item x="65"/>
        <item x="5"/>
        <item x="39"/>
        <item x="41"/>
        <item x="9"/>
        <item x="42"/>
        <item x="43"/>
        <item x="111"/>
        <item x="112"/>
        <item x="113"/>
        <item x="114"/>
        <item x="115"/>
        <item x="116"/>
        <item x="117"/>
        <item x="48"/>
        <item x="18"/>
        <item x="50"/>
        <item x="23"/>
        <item x="2"/>
        <item x="0"/>
        <item x="1"/>
        <item x="3"/>
        <item x="4"/>
        <item x="6"/>
        <item x="94"/>
        <item x="82"/>
        <item x="95"/>
        <item x="96"/>
        <item x="97"/>
        <item x="98"/>
        <item x="99"/>
        <item x="68"/>
        <item x="69"/>
        <item x="70"/>
        <item x="71"/>
        <item x="72"/>
        <item x="73"/>
        <item x="74"/>
        <item x="34"/>
        <item x="57"/>
        <item x="27"/>
        <item x="58"/>
        <item x="59"/>
        <item x="60"/>
        <item x="21"/>
        <item x="22"/>
        <item x="24"/>
        <item x="12"/>
        <item x="25"/>
        <item x="13"/>
        <item x="61"/>
        <item x="62"/>
        <item x="63"/>
        <item x="52"/>
        <item x="51"/>
        <item x="36"/>
        <item x="53"/>
        <item x="20"/>
        <item x="100"/>
        <item x="83"/>
        <item x="101"/>
        <item x="102"/>
        <item x="103"/>
        <item x="11"/>
        <item x="14"/>
        <item x="75"/>
        <item x="76"/>
        <item x="77"/>
        <item x="78"/>
        <item x="79"/>
        <item x="80"/>
        <item x="81"/>
        <item x="66"/>
        <item x="67"/>
        <item x="118"/>
        <item x="119"/>
        <item x="120"/>
        <item x="121"/>
        <item x="122"/>
        <item x="44"/>
        <item x="29"/>
        <item m="1" x="129"/>
        <item m="1" x="131"/>
        <item m="1" x="127"/>
        <item x="123"/>
        <item m="1" x="128"/>
        <item x="28"/>
        <item x="30"/>
        <item x="31"/>
        <item x="32"/>
        <item x="33"/>
        <item x="35"/>
        <item x="37"/>
        <item x="108"/>
        <item x="109"/>
        <item x="110"/>
        <item x="90"/>
        <item x="91"/>
        <item x="92"/>
        <item x="93"/>
        <item x="54"/>
        <item x="55"/>
        <item x="56"/>
        <item x="15"/>
        <item x="16"/>
        <item x="17"/>
        <item x="19"/>
        <item m="1" x="134"/>
        <item x="104"/>
        <item x="105"/>
        <item x="106"/>
        <item x="107"/>
        <item x="87"/>
        <item x="84"/>
        <item x="85"/>
        <item x="86"/>
        <item m="1" x="135"/>
        <item x="88"/>
        <item x="89"/>
        <item x="46"/>
        <item x="26"/>
      </items>
    </pivotField>
    <pivotField compact="0" outline="0" showAll="0"/>
    <pivotField compact="0" outline="0" showAll="0"/>
    <pivotField compact="0" outline="0" showAll="0"/>
    <pivotField axis="axisRow" compact="0" outline="0" showAll="0" sortType="descending" defaultSubtotal="0">
      <items count="159">
        <item x="158"/>
        <item x="85"/>
        <item x="86"/>
        <item x="99"/>
        <item x="81"/>
        <item x="58"/>
        <item x="70"/>
        <item x="101"/>
        <item x="103"/>
        <item x="57"/>
        <item x="89"/>
        <item x="97"/>
        <item x="133"/>
        <item x="100"/>
        <item x="38"/>
        <item x="10"/>
        <item x="141"/>
        <item x="67"/>
        <item x="54"/>
        <item x="98"/>
        <item x="104"/>
        <item x="80"/>
        <item x="42"/>
        <item x="8"/>
        <item x="40"/>
        <item x="93"/>
        <item x="64"/>
        <item x="139"/>
        <item x="92"/>
        <item x="29"/>
        <item x="142"/>
        <item x="102"/>
        <item x="153"/>
        <item x="75"/>
        <item x="16"/>
        <item x="18"/>
        <item x="0"/>
        <item x="30"/>
        <item x="105"/>
        <item x="49"/>
        <item x="132"/>
        <item x="65"/>
        <item x="31"/>
        <item x="1"/>
        <item x="22"/>
        <item x="119"/>
        <item x="23"/>
        <item x="37"/>
        <item x="114"/>
        <item x="112"/>
        <item x="143"/>
        <item x="5"/>
        <item x="106"/>
        <item x="26"/>
        <item x="94"/>
        <item x="59"/>
        <item x="61"/>
        <item x="154"/>
        <item x="135"/>
        <item x="123"/>
        <item x="107"/>
        <item x="134"/>
        <item x="56"/>
        <item x="90"/>
        <item x="24"/>
        <item x="79"/>
        <item x="146"/>
        <item x="137"/>
        <item x="50"/>
        <item x="122"/>
        <item x="60"/>
        <item x="88"/>
        <item x="63"/>
        <item x="117"/>
        <item x="95"/>
        <item x="87"/>
        <item x="120"/>
        <item x="9"/>
        <item x="130"/>
        <item x="69"/>
        <item x="77"/>
        <item x="34"/>
        <item x="144"/>
        <item x="51"/>
        <item x="91"/>
        <item x="96"/>
        <item x="17"/>
        <item x="72"/>
        <item x="13"/>
        <item x="19"/>
        <item x="126"/>
        <item x="21"/>
        <item x="53"/>
        <item x="44"/>
        <item x="128"/>
        <item x="148"/>
        <item x="125"/>
        <item x="11"/>
        <item x="52"/>
        <item x="39"/>
        <item x="124"/>
        <item x="14"/>
        <item x="138"/>
        <item x="156"/>
        <item x="32"/>
        <item x="68"/>
        <item x="36"/>
        <item x="147"/>
        <item x="3"/>
        <item x="121"/>
        <item x="33"/>
        <item x="66"/>
        <item x="84"/>
        <item x="43"/>
        <item x="108"/>
        <item x="2"/>
        <item x="47"/>
        <item x="140"/>
        <item x="136"/>
        <item x="145"/>
        <item x="113"/>
        <item x="111"/>
        <item x="55"/>
        <item x="74"/>
        <item x="78"/>
        <item x="131"/>
        <item x="73"/>
        <item x="71"/>
        <item x="20"/>
        <item x="82"/>
        <item x="15"/>
        <item x="25"/>
        <item x="62"/>
        <item x="83"/>
        <item x="12"/>
        <item x="48"/>
        <item x="27"/>
        <item x="41"/>
        <item x="7"/>
        <item x="76"/>
        <item x="129"/>
        <item x="116"/>
        <item x="109"/>
        <item x="115"/>
        <item x="4"/>
        <item x="45"/>
        <item x="35"/>
        <item x="28"/>
        <item x="46"/>
        <item x="149"/>
        <item x="127"/>
        <item x="157"/>
        <item x="118"/>
        <item x="151"/>
        <item x="110"/>
        <item x="155"/>
        <item x="152"/>
        <item x="150"/>
        <item x="6"/>
      </items>
    </pivotField>
    <pivotField compact="0" outline="0" showAll="0"/>
    <pivotField compact="0" outline="0" showAll="0"/>
    <pivotField compact="0" outline="0" showAll="0" sortType="descending" defaultSubtotal="0"/>
    <pivotField compact="0" outline="0" showAll="0" defaultSubtotal="0"/>
    <pivotField compact="0" outline="0" showAll="0" defaultSubtotal="0"/>
    <pivotField compact="0" outline="0" showAll="0" sortType="descending" defaultSubtotal="0"/>
  </pivotFields>
  <rowFields count="4">
    <field x="8"/>
    <field x="3"/>
    <field x="4"/>
    <field x="1"/>
  </rowFields>
  <rowItems count="41">
    <i>
      <x v="12"/>
      <x v="97"/>
      <x v="77"/>
      <x v="3"/>
    </i>
    <i>
      <x v="16"/>
      <x v="156"/>
      <x v="108"/>
      <x v="6"/>
    </i>
    <i>
      <x v="26"/>
      <x v="51"/>
      <x v="40"/>
      <x v="1"/>
    </i>
    <i>
      <x v="27"/>
      <x v="175"/>
      <x v="126"/>
      <x v="4"/>
    </i>
    <i>
      <x v="30"/>
      <x v="157"/>
      <x v="73"/>
      <x v="6"/>
    </i>
    <i>
      <x v="32"/>
      <x v="120"/>
      <x v="89"/>
      <x v="9"/>
    </i>
    <i>
      <x v="38"/>
      <x v="50"/>
      <x v="39"/>
      <x v="1"/>
    </i>
    <i>
      <x v="40"/>
      <x v="96"/>
      <x v="76"/>
      <x v="3"/>
    </i>
    <i>
      <x v="50"/>
      <x v="157"/>
      <x v="76"/>
      <x v="6"/>
    </i>
    <i>
      <x v="57"/>
      <x v="122"/>
      <x v="73"/>
      <x v="9"/>
    </i>
    <i>
      <x v="58"/>
      <x v="181"/>
      <x v="112"/>
      <x v="4"/>
    </i>
    <i>
      <x v="59"/>
      <x v="95"/>
      <x v="75"/>
      <x v="3"/>
    </i>
    <i>
      <x v="61"/>
      <x v="98"/>
      <x v="39"/>
      <x v="3"/>
    </i>
    <i>
      <x v="66"/>
      <x v="30"/>
      <x v="24"/>
      <x v="8"/>
    </i>
    <i>
      <x v="67"/>
      <x v="183"/>
      <x v="124"/>
      <x v="4"/>
    </i>
    <i>
      <x v="78"/>
      <x v="55"/>
      <x v="44"/>
      <x v="1"/>
    </i>
    <i r="1">
      <x v="56"/>
      <x v="45"/>
      <x v="1"/>
    </i>
    <i>
      <x v="79"/>
      <x v="53"/>
      <x v="42"/>
      <x v="1"/>
    </i>
    <i>
      <x v="82"/>
      <x v="160"/>
      <x v="110"/>
      <x v="6"/>
    </i>
    <i>
      <x v="90"/>
      <x v="125"/>
      <x v="92"/>
      <x v="9"/>
    </i>
    <i r="1">
      <x v="158"/>
      <x v="109"/>
      <x v="6"/>
    </i>
    <i>
      <x v="93"/>
      <x v="159"/>
      <x v="44"/>
      <x v="6"/>
    </i>
    <i>
      <x v="94"/>
      <x v="52"/>
      <x v="41"/>
      <x v="1"/>
    </i>
    <i>
      <x v="95"/>
      <x v="32"/>
      <x v="26"/>
      <x v="8"/>
    </i>
    <i>
      <x v="102"/>
      <x v="184"/>
      <x v="125"/>
      <x v="4"/>
    </i>
    <i>
      <x v="103"/>
      <x v="126"/>
      <x v="90"/>
      <x v="9"/>
    </i>
    <i>
      <x v="107"/>
      <x v="31"/>
      <x v="25"/>
      <x v="8"/>
    </i>
    <i>
      <x v="113"/>
      <x v="121"/>
      <x v="90"/>
      <x v="9"/>
    </i>
    <i>
      <x v="117"/>
      <x v="29"/>
      <x v="23"/>
      <x v="8"/>
    </i>
    <i r="1">
      <x v="185"/>
      <x v="44"/>
      <x v="4"/>
    </i>
    <i>
      <x v="118"/>
      <x v="182"/>
      <x v="123"/>
      <x v="4"/>
    </i>
    <i>
      <x v="119"/>
      <x v="22"/>
      <x v="22"/>
      <x v="8"/>
    </i>
    <i>
      <x v="125"/>
      <x v="90"/>
      <x v="73"/>
      <x v="3"/>
    </i>
    <i>
      <x v="137"/>
      <x v="94"/>
      <x v="74"/>
      <x v="3"/>
    </i>
    <i>
      <x v="140"/>
      <x v="54"/>
      <x v="43"/>
      <x v="1"/>
    </i>
    <i>
      <x v="149"/>
      <x v="33"/>
      <x v="27"/>
      <x v="8"/>
    </i>
    <i>
      <x v="155"/>
      <x v="124"/>
      <x v="91"/>
      <x v="9"/>
    </i>
    <i>
      <x v="157"/>
      <x v="34"/>
      <x v="28"/>
      <x v="8"/>
    </i>
    <i>
      <x v="158"/>
      <x v="123"/>
      <x v="44"/>
      <x v="9"/>
    </i>
    <i r="1">
      <x v="127"/>
      <x v="93"/>
      <x v="9"/>
    </i>
    <i t="grand">
      <x/>
    </i>
  </rowItems>
  <colItems count="1">
    <i/>
  </colItems>
  <pageFields count="1">
    <pageField fld="2" hier="0"/>
  </pageFields>
  <pivotTableStyleInfo name="PivotStyleLight16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3:D44" firstHeaderRow="1" firstDataRow="1" firstDataCol="4" rowPageCount="1" colPageCount="1"/>
  <pivotFields count="15">
    <pivotField compact="0" outline="0" showAll="0"/>
    <pivotField axis="axisRow" compact="0" outline="0" showAll="0">
      <items count="14">
        <item x="7"/>
        <item x="0"/>
        <item x="1"/>
        <item x="8"/>
        <item x="2"/>
        <item x="3"/>
        <item x="9"/>
        <item x="10"/>
        <item x="6"/>
        <item x="11"/>
        <item x="12"/>
        <item x="4"/>
        <item x="5"/>
        <item t="default"/>
      </items>
    </pivotField>
    <pivotField axis="axisPage" compact="0" outline="0" showAll="0">
      <items count="7">
        <item h="1" x="1"/>
        <item h="1" x="0"/>
        <item x="3"/>
        <item h="1" x="2"/>
        <item h="1" m="1" x="5"/>
        <item h="1" x="4"/>
        <item t="default"/>
      </items>
    </pivotField>
    <pivotField axis="axisRow" compact="0" outline="0" showAll="0" defaultSubtotal="0">
      <items count="197">
        <item m="1" x="188"/>
        <item m="1" x="184"/>
        <item x="128"/>
        <item m="1" x="187"/>
        <item m="1" x="193"/>
        <item m="1" x="186"/>
        <item x="20"/>
        <item m="1" x="190"/>
        <item x="88"/>
        <item h="1" x="7"/>
        <item h="1" x="8"/>
        <item m="1" x="195"/>
        <item m="1" x="192"/>
        <item m="1" x="194"/>
        <item m="1" x="196"/>
        <item x="105"/>
        <item x="106"/>
        <item x="107"/>
        <item x="108"/>
        <item x="49"/>
        <item x="109"/>
        <item h="1" x="110"/>
        <item x="47"/>
        <item x="48"/>
        <item x="50"/>
        <item x="51"/>
        <item x="52"/>
        <item x="53"/>
        <item x="54"/>
        <item x="167"/>
        <item x="168"/>
        <item x="169"/>
        <item x="170"/>
        <item x="171"/>
        <item x="172"/>
        <item h="1" x="173"/>
        <item x="63"/>
        <item x="64"/>
        <item x="65"/>
        <item x="66"/>
        <item x="67"/>
        <item x="68"/>
        <item x="69"/>
        <item h="1" x="6"/>
        <item x="0"/>
        <item x="1"/>
        <item x="2"/>
        <item x="3"/>
        <item x="4"/>
        <item x="5"/>
        <item x="145"/>
        <item x="146"/>
        <item x="147"/>
        <item x="148"/>
        <item x="149"/>
        <item x="150"/>
        <item x="151"/>
        <item x="119"/>
        <item x="120"/>
        <item x="121"/>
        <item x="122"/>
        <item x="123"/>
        <item x="124"/>
        <item x="125"/>
        <item x="83"/>
        <item x="84"/>
        <item x="85"/>
        <item x="86"/>
        <item x="87"/>
        <item x="89"/>
        <item x="90"/>
        <item x="25"/>
        <item x="26"/>
        <item x="27"/>
        <item x="28"/>
        <item x="29"/>
        <item x="30"/>
        <item x="31"/>
        <item x="32"/>
        <item x="97"/>
        <item x="98"/>
        <item x="99"/>
        <item x="100"/>
        <item x="101"/>
        <item x="102"/>
        <item x="103"/>
        <item x="104"/>
        <item x="70"/>
        <item x="71"/>
        <item x="72"/>
        <item x="73"/>
        <item x="74"/>
        <item x="75"/>
        <item h="1" x="76"/>
        <item x="152"/>
        <item x="153"/>
        <item x="154"/>
        <item x="155"/>
        <item x="156"/>
        <item x="9"/>
        <item x="10"/>
        <item x="11"/>
        <item x="12"/>
        <item x="13"/>
        <item x="14"/>
        <item x="15"/>
        <item x="16"/>
        <item x="126"/>
        <item x="127"/>
        <item x="129"/>
        <item x="130"/>
        <item x="131"/>
        <item x="111"/>
        <item x="112"/>
        <item x="113"/>
        <item x="114"/>
        <item x="115"/>
        <item x="116"/>
        <item x="117"/>
        <item h="1" x="118"/>
        <item x="174"/>
        <item x="175"/>
        <item x="176"/>
        <item x="177"/>
        <item x="178"/>
        <item x="179"/>
        <item x="180"/>
        <item x="181"/>
        <item x="55"/>
        <item x="56"/>
        <item x="57"/>
        <item x="58"/>
        <item x="59"/>
        <item x="60"/>
        <item x="61"/>
        <item x="62"/>
        <item x="38"/>
        <item x="91"/>
        <item x="92"/>
        <item x="93"/>
        <item x="94"/>
        <item x="95"/>
        <item h="1" x="96"/>
        <item x="33"/>
        <item x="34"/>
        <item x="35"/>
        <item x="36"/>
        <item x="37"/>
        <item h="1" x="39"/>
        <item x="40"/>
        <item x="41"/>
        <item x="42"/>
        <item x="43"/>
        <item x="44"/>
        <item x="45"/>
        <item h="1" x="46"/>
        <item x="162"/>
        <item x="163"/>
        <item x="140"/>
        <item x="164"/>
        <item x="165"/>
        <item h="1" x="166"/>
        <item x="139"/>
        <item x="141"/>
        <item x="142"/>
        <item x="143"/>
        <item h="1" x="144"/>
        <item x="77"/>
        <item x="78"/>
        <item x="79"/>
        <item x="80"/>
        <item x="81"/>
        <item x="82"/>
        <item h="1" x="24"/>
        <item x="17"/>
        <item x="18"/>
        <item x="19"/>
        <item m="1" x="185"/>
        <item x="22"/>
        <item x="23"/>
        <item m="1" x="191"/>
        <item x="157"/>
        <item x="158"/>
        <item x="159"/>
        <item x="160"/>
        <item x="137"/>
        <item h="1" x="161"/>
        <item x="132"/>
        <item x="136"/>
        <item x="134"/>
        <item x="135"/>
        <item m="1" x="189"/>
        <item x="138"/>
        <item x="183"/>
        <item h="1" x="21"/>
        <item h="1" x="133"/>
        <item h="1" x="182"/>
      </items>
    </pivotField>
    <pivotField axis="axisRow" compact="0" outline="0" showAll="0" defaultSubtotal="0">
      <items count="136">
        <item m="1" x="133"/>
        <item m="1" x="130"/>
        <item m="1" x="124"/>
        <item x="47"/>
        <item m="1" x="132"/>
        <item x="7"/>
        <item x="8"/>
        <item x="38"/>
        <item m="1" x="125"/>
        <item m="1" x="126"/>
        <item x="49"/>
        <item x="40"/>
        <item x="64"/>
        <item x="45"/>
        <item x="10"/>
        <item x="65"/>
        <item x="5"/>
        <item x="39"/>
        <item x="41"/>
        <item x="9"/>
        <item x="42"/>
        <item x="43"/>
        <item x="111"/>
        <item x="112"/>
        <item x="113"/>
        <item x="114"/>
        <item x="115"/>
        <item x="116"/>
        <item x="117"/>
        <item x="48"/>
        <item x="18"/>
        <item x="50"/>
        <item x="23"/>
        <item x="2"/>
        <item x="0"/>
        <item x="1"/>
        <item x="3"/>
        <item x="4"/>
        <item x="6"/>
        <item x="94"/>
        <item x="82"/>
        <item x="95"/>
        <item x="96"/>
        <item x="97"/>
        <item x="98"/>
        <item x="99"/>
        <item x="68"/>
        <item x="69"/>
        <item x="70"/>
        <item x="71"/>
        <item x="72"/>
        <item x="73"/>
        <item x="74"/>
        <item x="34"/>
        <item x="57"/>
        <item x="27"/>
        <item x="58"/>
        <item x="59"/>
        <item x="60"/>
        <item x="21"/>
        <item x="22"/>
        <item x="24"/>
        <item x="12"/>
        <item x="25"/>
        <item x="13"/>
        <item x="61"/>
        <item x="62"/>
        <item x="63"/>
        <item x="52"/>
        <item x="51"/>
        <item x="36"/>
        <item x="53"/>
        <item x="20"/>
        <item x="100"/>
        <item x="83"/>
        <item x="101"/>
        <item x="102"/>
        <item x="103"/>
        <item x="11"/>
        <item x="14"/>
        <item x="75"/>
        <item x="76"/>
        <item x="77"/>
        <item x="78"/>
        <item x="79"/>
        <item x="80"/>
        <item x="81"/>
        <item x="66"/>
        <item x="67"/>
        <item x="118"/>
        <item x="119"/>
        <item x="120"/>
        <item x="121"/>
        <item x="122"/>
        <item x="44"/>
        <item x="29"/>
        <item m="1" x="129"/>
        <item m="1" x="131"/>
        <item m="1" x="127"/>
        <item x="123"/>
        <item m="1" x="128"/>
        <item x="28"/>
        <item x="30"/>
        <item x="31"/>
        <item x="32"/>
        <item x="33"/>
        <item x="35"/>
        <item x="37"/>
        <item x="108"/>
        <item x="109"/>
        <item x="110"/>
        <item x="90"/>
        <item x="91"/>
        <item x="92"/>
        <item x="93"/>
        <item x="54"/>
        <item x="55"/>
        <item x="56"/>
        <item x="15"/>
        <item x="16"/>
        <item x="17"/>
        <item x="19"/>
        <item m="1" x="134"/>
        <item x="104"/>
        <item x="105"/>
        <item x="106"/>
        <item x="107"/>
        <item x="87"/>
        <item x="84"/>
        <item x="85"/>
        <item x="86"/>
        <item m="1" x="135"/>
        <item x="88"/>
        <item x="89"/>
        <item x="46"/>
        <item x="26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sortType="descending" defaultSubtotal="0"/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306">
        <item x="150"/>
        <item m="1" x="259"/>
        <item m="1" x="250"/>
        <item m="1" x="194"/>
        <item m="1" x="171"/>
        <item m="1" x="164"/>
        <item m="1" x="305"/>
        <item m="1" x="246"/>
        <item m="1" x="233"/>
        <item m="1" x="217"/>
        <item m="1" x="208"/>
        <item m="1" x="181"/>
        <item m="1" x="178"/>
        <item m="1" x="172"/>
        <item m="1" x="161"/>
        <item m="1" x="153"/>
        <item m="1" x="300"/>
        <item m="1" x="298"/>
        <item m="1" x="291"/>
        <item m="1" x="282"/>
        <item m="1" x="274"/>
        <item m="1" x="270"/>
        <item m="1" x="267"/>
        <item m="1" x="253"/>
        <item m="1" x="238"/>
        <item m="1" x="235"/>
        <item m="1" x="228"/>
        <item m="1" x="223"/>
        <item m="1" x="214"/>
        <item m="1" x="203"/>
        <item m="1" x="195"/>
        <item m="1" x="190"/>
        <item m="1" x="187"/>
        <item m="1" x="179"/>
        <item m="1" x="158"/>
        <item m="1" x="302"/>
        <item x="81"/>
        <item m="1" x="292"/>
        <item m="1" x="255"/>
        <item m="1" x="219"/>
        <item m="1" x="204"/>
        <item m="1" x="188"/>
        <item x="82"/>
        <item m="1" x="151"/>
        <item m="1" x="283"/>
        <item m="1" x="271"/>
        <item x="93"/>
        <item x="77"/>
        <item m="1" x="234"/>
        <item x="96"/>
        <item m="1" x="215"/>
        <item m="1" x="191"/>
        <item m="1" x="184"/>
        <item x="55"/>
        <item m="1" x="303"/>
        <item m="1" x="296"/>
        <item m="1" x="293"/>
        <item m="1" x="285"/>
        <item m="1" x="280"/>
        <item m="1" x="268"/>
        <item x="24"/>
        <item m="1" x="262"/>
        <item x="90"/>
        <item x="56"/>
        <item x="58"/>
        <item m="1" x="243"/>
        <item x="67"/>
        <item m="1" x="236"/>
        <item x="98"/>
        <item m="1" x="225"/>
        <item m="1" x="209"/>
        <item x="54"/>
        <item m="1" x="198"/>
        <item m="1" x="192"/>
        <item m="1" x="182"/>
        <item m="1" x="168"/>
        <item m="1" x="162"/>
        <item x="76"/>
        <item x="85"/>
        <item x="129"/>
        <item x="94"/>
        <item m="1" x="289"/>
        <item x="51"/>
        <item x="95"/>
        <item m="1" x="278"/>
        <item m="1" x="272"/>
        <item x="135"/>
        <item x="53"/>
        <item x="10"/>
        <item x="86"/>
        <item x="72"/>
        <item x="8"/>
        <item x="75"/>
        <item m="1" x="216"/>
        <item x="89"/>
        <item m="1" x="200"/>
        <item x="38"/>
        <item x="47"/>
        <item m="1" x="186"/>
        <item x="64"/>
        <item x="41"/>
        <item x="57"/>
        <item x="36"/>
        <item m="1" x="156"/>
        <item x="27"/>
        <item x="123"/>
        <item x="84"/>
        <item m="1" x="269"/>
        <item x="60"/>
        <item m="1" x="263"/>
        <item x="88"/>
        <item x="16"/>
        <item m="1" x="248"/>
        <item x="61"/>
        <item x="91"/>
        <item x="0"/>
        <item m="1" x="210"/>
        <item m="1" x="205"/>
        <item x="83"/>
        <item x="18"/>
        <item x="62"/>
        <item m="1" x="163"/>
        <item x="46"/>
        <item x="9"/>
        <item x="28"/>
        <item x="126"/>
        <item m="1" x="294"/>
        <item x="66"/>
        <item x="1"/>
        <item x="122"/>
        <item x="32"/>
        <item m="1" x="258"/>
        <item x="113"/>
        <item x="29"/>
        <item x="138"/>
        <item x="48"/>
        <item x="97"/>
        <item x="22"/>
        <item x="87"/>
        <item x="92"/>
        <item x="17"/>
        <item x="69"/>
        <item x="13"/>
        <item m="1" x="201"/>
        <item x="19"/>
        <item x="106"/>
        <item x="104"/>
        <item x="5"/>
        <item m="1" x="166"/>
        <item m="1" x="157"/>
        <item x="137"/>
        <item x="145"/>
        <item x="99"/>
        <item x="108"/>
        <item m="1" x="256"/>
        <item x="50"/>
        <item x="136"/>
        <item x="40"/>
        <item m="1" x="240"/>
        <item m="1" x="231"/>
        <item x="124"/>
        <item x="116"/>
        <item m="1" x="211"/>
        <item x="130"/>
        <item x="100"/>
        <item x="11"/>
        <item x="49"/>
        <item m="1" x="169"/>
        <item x="128"/>
        <item x="35"/>
        <item x="117"/>
        <item x="14"/>
        <item x="133"/>
        <item x="148"/>
        <item x="30"/>
        <item x="65"/>
        <item x="34"/>
        <item m="1" x="251"/>
        <item m="1" x="245"/>
        <item x="111"/>
        <item m="1" x="229"/>
        <item x="132"/>
        <item x="140"/>
        <item x="3"/>
        <item x="115"/>
        <item x="31"/>
        <item x="63"/>
        <item x="80"/>
        <item m="1" x="167"/>
        <item x="39"/>
        <item x="101"/>
        <item x="2"/>
        <item x="44"/>
        <item m="1" x="241"/>
        <item x="147"/>
        <item x="134"/>
        <item x="131"/>
        <item x="139"/>
        <item m="1" x="176"/>
        <item m="1" x="159"/>
        <item x="107"/>
        <item x="114"/>
        <item x="105"/>
        <item m="1" x="252"/>
        <item x="119"/>
        <item x="21"/>
        <item x="52"/>
        <item m="1" x="170"/>
        <item m="1" x="160"/>
        <item m="1" x="297"/>
        <item x="71"/>
        <item m="1" x="244"/>
        <item m="1" x="226"/>
        <item m="1" x="212"/>
        <item m="1" x="202"/>
        <item m="1" x="193"/>
        <item x="118"/>
        <item m="1" x="154"/>
        <item m="1" x="299"/>
        <item m="1" x="290"/>
        <item m="1" x="284"/>
        <item m="1" x="273"/>
        <item m="1" x="265"/>
        <item m="1" x="254"/>
        <item x="74"/>
        <item m="1" x="230"/>
        <item m="1" x="196"/>
        <item m="1" x="174"/>
        <item x="120"/>
        <item m="1" x="304"/>
        <item x="127"/>
        <item m="1" x="286"/>
        <item m="1" x="276"/>
        <item x="70"/>
        <item m="1" x="257"/>
        <item m="1" x="249"/>
        <item x="68"/>
        <item m="1" x="232"/>
        <item m="1" x="220"/>
        <item m="1" x="206"/>
        <item m="1" x="199"/>
        <item m="1" x="189"/>
        <item m="1" x="177"/>
        <item x="20"/>
        <item m="1" x="295"/>
        <item m="1" x="287"/>
        <item m="1" x="279"/>
        <item m="1" x="266"/>
        <item m="1" x="260"/>
        <item m="1" x="242"/>
        <item m="1" x="222"/>
        <item m="1" x="207"/>
        <item x="78"/>
        <item x="15"/>
        <item m="1" x="180"/>
        <item x="23"/>
        <item x="59"/>
        <item m="1" x="152"/>
        <item x="79"/>
        <item m="1" x="288"/>
        <item m="1" x="281"/>
        <item x="12"/>
        <item m="1" x="264"/>
        <item m="1" x="237"/>
        <item m="1" x="227"/>
        <item m="1" x="213"/>
        <item x="45"/>
        <item x="25"/>
        <item m="1" x="183"/>
        <item m="1" x="173"/>
        <item m="1" x="165"/>
        <item m="1" x="155"/>
        <item m="1" x="301"/>
        <item m="1" x="275"/>
        <item x="37"/>
        <item x="7"/>
        <item m="1" x="247"/>
        <item m="1" x="239"/>
        <item m="1" x="218"/>
        <item x="73"/>
        <item m="1" x="197"/>
        <item x="125"/>
        <item m="1" x="175"/>
        <item x="110"/>
        <item x="102"/>
        <item m="1" x="277"/>
        <item x="109"/>
        <item x="4"/>
        <item m="1" x="221"/>
        <item x="42"/>
        <item x="33"/>
        <item m="1" x="261"/>
        <item x="26"/>
        <item m="1" x="224"/>
        <item x="43"/>
        <item x="141"/>
        <item m="1" x="185"/>
        <item x="121"/>
        <item x="149"/>
        <item x="112"/>
        <item x="143"/>
        <item x="103"/>
        <item x="146"/>
        <item x="144"/>
        <item x="142"/>
        <item x="6"/>
      </items>
    </pivotField>
  </pivotFields>
  <rowFields count="4">
    <field x="14"/>
    <field x="3"/>
    <field x="4"/>
    <field x="1"/>
  </rowFields>
  <rowItems count="41">
    <i>
      <x v="79"/>
      <x v="97"/>
      <x v="77"/>
      <x v="3"/>
    </i>
    <i>
      <x v="86"/>
      <x v="156"/>
      <x v="108"/>
      <x v="6"/>
    </i>
    <i>
      <x v="94"/>
      <x v="157"/>
      <x v="73"/>
      <x v="6"/>
    </i>
    <i>
      <x v="101"/>
      <x v="175"/>
      <x v="126"/>
      <x v="4"/>
    </i>
    <i>
      <x v="105"/>
      <x v="51"/>
      <x v="40"/>
      <x v="1"/>
    </i>
    <i r="1">
      <x v="120"/>
      <x v="89"/>
      <x v="9"/>
    </i>
    <i>
      <x v="125"/>
      <x v="55"/>
      <x v="44"/>
      <x v="1"/>
    </i>
    <i r="1">
      <x v="56"/>
      <x v="45"/>
      <x v="1"/>
    </i>
    <i>
      <x v="127"/>
      <x v="53"/>
      <x v="42"/>
      <x v="1"/>
    </i>
    <i>
      <x v="128"/>
      <x v="96"/>
      <x v="76"/>
      <x v="3"/>
    </i>
    <i>
      <x v="129"/>
      <x v="50"/>
      <x v="39"/>
      <x v="1"/>
    </i>
    <i>
      <x v="134"/>
      <x v="160"/>
      <x v="110"/>
      <x v="6"/>
    </i>
    <i>
      <x v="150"/>
      <x v="158"/>
      <x v="109"/>
      <x v="6"/>
    </i>
    <i>
      <x v="151"/>
      <x v="122"/>
      <x v="73"/>
      <x v="9"/>
    </i>
    <i>
      <x v="156"/>
      <x v="157"/>
      <x v="76"/>
      <x v="6"/>
    </i>
    <i>
      <x v="157"/>
      <x v="159"/>
      <x v="44"/>
      <x v="6"/>
    </i>
    <i>
      <x v="160"/>
      <x v="52"/>
      <x v="41"/>
      <x v="1"/>
    </i>
    <i>
      <x v="161"/>
      <x v="32"/>
      <x v="26"/>
      <x v="8"/>
    </i>
    <i>
      <x v="163"/>
      <x v="181"/>
      <x v="112"/>
      <x v="4"/>
    </i>
    <i>
      <x v="168"/>
      <x v="95"/>
      <x v="75"/>
      <x v="3"/>
    </i>
    <i r="1">
      <x v="98"/>
      <x v="39"/>
      <x v="3"/>
    </i>
    <i>
      <x v="171"/>
      <x v="30"/>
      <x v="24"/>
      <x v="8"/>
    </i>
    <i>
      <x v="172"/>
      <x v="184"/>
      <x v="125"/>
      <x v="4"/>
    </i>
    <i>
      <x v="173"/>
      <x v="126"/>
      <x v="90"/>
      <x v="9"/>
    </i>
    <i>
      <x v="181"/>
      <x v="183"/>
      <x v="124"/>
      <x v="4"/>
    </i>
    <i>
      <x v="182"/>
      <x v="31"/>
      <x v="25"/>
      <x v="8"/>
    </i>
    <i>
      <x v="189"/>
      <x v="121"/>
      <x v="90"/>
      <x v="9"/>
    </i>
    <i>
      <x v="194"/>
      <x v="125"/>
      <x v="92"/>
      <x v="9"/>
    </i>
    <i>
      <x v="195"/>
      <x v="29"/>
      <x v="23"/>
      <x v="8"/>
    </i>
    <i r="1">
      <x v="185"/>
      <x v="44"/>
      <x v="4"/>
    </i>
    <i>
      <x v="196"/>
      <x v="182"/>
      <x v="123"/>
      <x v="4"/>
    </i>
    <i>
      <x v="197"/>
      <x v="22"/>
      <x v="22"/>
      <x v="8"/>
    </i>
    <i>
      <x v="230"/>
      <x v="90"/>
      <x v="73"/>
      <x v="3"/>
    </i>
    <i>
      <x v="274"/>
      <x v="94"/>
      <x v="74"/>
      <x v="3"/>
    </i>
    <i>
      <x v="281"/>
      <x v="54"/>
      <x v="43"/>
      <x v="1"/>
    </i>
    <i>
      <x v="295"/>
      <x v="33"/>
      <x v="27"/>
      <x v="8"/>
    </i>
    <i>
      <x v="302"/>
      <x v="124"/>
      <x v="91"/>
      <x v="9"/>
    </i>
    <i>
      <x v="304"/>
      <x v="34"/>
      <x v="28"/>
      <x v="8"/>
    </i>
    <i>
      <x v="305"/>
      <x v="123"/>
      <x v="44"/>
      <x v="9"/>
    </i>
    <i r="1">
      <x v="127"/>
      <x v="93"/>
      <x v="9"/>
    </i>
    <i t="grand">
      <x/>
    </i>
  </rowItems>
  <colItems count="1">
    <i/>
  </colItems>
  <pageFields count="1">
    <pageField fld="2" hier="0"/>
  </pageFields>
  <pivotTableStyleInfo name="PivotStyleLight16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H3:K53" firstHeaderRow="1" firstDataRow="1" firstDataCol="4" rowPageCount="1" colPageCount="1"/>
  <pivotFields count="15">
    <pivotField compact="0" outline="0" showAll="0"/>
    <pivotField axis="axisRow" compact="0" outline="0" showAll="0">
      <items count="14">
        <item x="7"/>
        <item x="0"/>
        <item x="1"/>
        <item x="8"/>
        <item x="2"/>
        <item x="3"/>
        <item x="9"/>
        <item x="10"/>
        <item x="6"/>
        <item x="11"/>
        <item x="12"/>
        <item x="4"/>
        <item x="5"/>
        <item t="default"/>
      </items>
    </pivotField>
    <pivotField axis="axisPage" compact="0" outline="0" showAll="0">
      <items count="7">
        <item h="1" x="1"/>
        <item x="0"/>
        <item h="1" x="3"/>
        <item h="1" x="2"/>
        <item m="1" x="5"/>
        <item h="1" x="4"/>
        <item t="default"/>
      </items>
    </pivotField>
    <pivotField axis="axisRow" compact="0" outline="0" showAll="0" defaultSubtotal="0">
      <items count="197">
        <item m="1" x="188"/>
        <item m="1" x="184"/>
        <item x="128"/>
        <item m="1" x="187"/>
        <item m="1" x="193"/>
        <item m="1" x="186"/>
        <item x="20"/>
        <item m="1" x="190"/>
        <item x="88"/>
        <item h="1" x="7"/>
        <item h="1" x="8"/>
        <item m="1" x="195"/>
        <item m="1" x="192"/>
        <item m="1" x="194"/>
        <item m="1" x="196"/>
        <item x="105"/>
        <item x="106"/>
        <item x="107"/>
        <item x="108"/>
        <item x="49"/>
        <item x="109"/>
        <item h="1" x="110"/>
        <item x="47"/>
        <item x="48"/>
        <item x="50"/>
        <item x="51"/>
        <item x="52"/>
        <item x="53"/>
        <item x="54"/>
        <item x="167"/>
        <item x="168"/>
        <item x="169"/>
        <item x="170"/>
        <item x="171"/>
        <item x="172"/>
        <item h="1" x="173"/>
        <item x="63"/>
        <item x="64"/>
        <item x="65"/>
        <item x="66"/>
        <item x="67"/>
        <item x="68"/>
        <item x="69"/>
        <item h="1" x="6"/>
        <item x="0"/>
        <item x="1"/>
        <item x="2"/>
        <item x="3"/>
        <item x="4"/>
        <item x="5"/>
        <item x="145"/>
        <item x="146"/>
        <item x="147"/>
        <item x="148"/>
        <item x="149"/>
        <item x="150"/>
        <item x="151"/>
        <item x="119"/>
        <item x="120"/>
        <item x="121"/>
        <item x="122"/>
        <item x="123"/>
        <item x="124"/>
        <item x="125"/>
        <item x="83"/>
        <item x="84"/>
        <item x="85"/>
        <item x="86"/>
        <item x="87"/>
        <item x="89"/>
        <item x="90"/>
        <item x="25"/>
        <item x="26"/>
        <item x="27"/>
        <item x="28"/>
        <item x="29"/>
        <item x="30"/>
        <item x="31"/>
        <item x="32"/>
        <item x="97"/>
        <item x="98"/>
        <item x="99"/>
        <item x="100"/>
        <item x="101"/>
        <item x="102"/>
        <item x="103"/>
        <item x="104"/>
        <item x="70"/>
        <item x="71"/>
        <item x="72"/>
        <item x="73"/>
        <item x="74"/>
        <item x="75"/>
        <item h="1" x="76"/>
        <item x="152"/>
        <item x="153"/>
        <item x="154"/>
        <item x="155"/>
        <item x="156"/>
        <item x="9"/>
        <item x="10"/>
        <item x="11"/>
        <item x="12"/>
        <item x="13"/>
        <item x="14"/>
        <item x="15"/>
        <item x="16"/>
        <item x="126"/>
        <item x="127"/>
        <item x="129"/>
        <item x="130"/>
        <item x="131"/>
        <item x="111"/>
        <item x="112"/>
        <item x="113"/>
        <item x="114"/>
        <item x="115"/>
        <item x="116"/>
        <item x="117"/>
        <item h="1" x="118"/>
        <item x="174"/>
        <item x="175"/>
        <item x="176"/>
        <item x="177"/>
        <item x="178"/>
        <item x="179"/>
        <item x="180"/>
        <item x="181"/>
        <item x="55"/>
        <item x="56"/>
        <item x="57"/>
        <item x="58"/>
        <item x="59"/>
        <item x="60"/>
        <item x="61"/>
        <item x="62"/>
        <item x="38"/>
        <item x="91"/>
        <item x="92"/>
        <item x="93"/>
        <item x="94"/>
        <item x="95"/>
        <item h="1" x="96"/>
        <item x="33"/>
        <item x="34"/>
        <item x="35"/>
        <item x="36"/>
        <item x="37"/>
        <item h="1" x="39"/>
        <item x="40"/>
        <item x="41"/>
        <item x="42"/>
        <item x="43"/>
        <item x="44"/>
        <item x="45"/>
        <item h="1" x="46"/>
        <item x="162"/>
        <item x="163"/>
        <item x="140"/>
        <item x="164"/>
        <item x="165"/>
        <item h="1" x="166"/>
        <item x="139"/>
        <item x="141"/>
        <item x="142"/>
        <item x="143"/>
        <item h="1" x="144"/>
        <item x="77"/>
        <item x="78"/>
        <item x="79"/>
        <item x="80"/>
        <item x="81"/>
        <item x="82"/>
        <item h="1" x="24"/>
        <item x="17"/>
        <item x="18"/>
        <item x="19"/>
        <item m="1" x="185"/>
        <item x="22"/>
        <item x="23"/>
        <item m="1" x="191"/>
        <item x="157"/>
        <item x="158"/>
        <item x="159"/>
        <item x="160"/>
        <item x="137"/>
        <item h="1" x="161"/>
        <item x="132"/>
        <item x="136"/>
        <item x="134"/>
        <item x="135"/>
        <item m="1" x="189"/>
        <item x="138"/>
        <item x="183"/>
        <item h="1" x="21"/>
        <item h="1" x="133"/>
        <item h="1" x="182"/>
      </items>
    </pivotField>
    <pivotField axis="axisRow" compact="0" outline="0" showAll="0" defaultSubtotal="0">
      <items count="136">
        <item m="1" x="133"/>
        <item m="1" x="130"/>
        <item m="1" x="124"/>
        <item x="47"/>
        <item m="1" x="132"/>
        <item x="7"/>
        <item x="8"/>
        <item x="38"/>
        <item m="1" x="125"/>
        <item m="1" x="126"/>
        <item x="49"/>
        <item x="40"/>
        <item x="64"/>
        <item x="45"/>
        <item x="10"/>
        <item x="65"/>
        <item x="5"/>
        <item x="39"/>
        <item x="41"/>
        <item x="9"/>
        <item x="42"/>
        <item x="43"/>
        <item x="111"/>
        <item x="112"/>
        <item x="113"/>
        <item x="114"/>
        <item x="115"/>
        <item x="116"/>
        <item x="117"/>
        <item x="48"/>
        <item x="18"/>
        <item x="50"/>
        <item x="23"/>
        <item x="2"/>
        <item x="0"/>
        <item x="1"/>
        <item x="3"/>
        <item x="4"/>
        <item x="6"/>
        <item x="94"/>
        <item x="82"/>
        <item x="95"/>
        <item x="96"/>
        <item x="97"/>
        <item x="98"/>
        <item x="99"/>
        <item x="68"/>
        <item x="69"/>
        <item x="70"/>
        <item x="71"/>
        <item x="72"/>
        <item x="73"/>
        <item x="74"/>
        <item x="34"/>
        <item x="57"/>
        <item x="27"/>
        <item x="58"/>
        <item x="59"/>
        <item x="60"/>
        <item x="21"/>
        <item x="22"/>
        <item x="24"/>
        <item x="12"/>
        <item x="25"/>
        <item x="13"/>
        <item x="61"/>
        <item x="62"/>
        <item x="63"/>
        <item x="52"/>
        <item x="51"/>
        <item x="36"/>
        <item x="53"/>
        <item x="20"/>
        <item x="100"/>
        <item x="83"/>
        <item x="101"/>
        <item x="102"/>
        <item x="103"/>
        <item x="11"/>
        <item x="14"/>
        <item x="75"/>
        <item x="76"/>
        <item x="77"/>
        <item x="78"/>
        <item x="79"/>
        <item x="80"/>
        <item x="81"/>
        <item x="66"/>
        <item x="67"/>
        <item x="118"/>
        <item x="119"/>
        <item x="120"/>
        <item x="121"/>
        <item x="122"/>
        <item x="44"/>
        <item x="29"/>
        <item m="1" x="129"/>
        <item m="1" x="131"/>
        <item m="1" x="127"/>
        <item x="123"/>
        <item m="1" x="128"/>
        <item x="28"/>
        <item x="30"/>
        <item x="31"/>
        <item x="32"/>
        <item x="33"/>
        <item x="35"/>
        <item x="37"/>
        <item x="108"/>
        <item x="109"/>
        <item x="110"/>
        <item x="90"/>
        <item x="91"/>
        <item x="92"/>
        <item x="93"/>
        <item x="54"/>
        <item x="55"/>
        <item x="56"/>
        <item x="15"/>
        <item x="16"/>
        <item x="17"/>
        <item x="19"/>
        <item m="1" x="134"/>
        <item x="104"/>
        <item x="105"/>
        <item x="106"/>
        <item x="107"/>
        <item x="87"/>
        <item x="84"/>
        <item x="85"/>
        <item x="86"/>
        <item m="1" x="135"/>
        <item x="88"/>
        <item x="89"/>
        <item x="46"/>
        <item x="26"/>
      </items>
    </pivotField>
    <pivotField compact="0" outline="0" showAll="0"/>
    <pivotField compact="0" outline="0" showAll="0"/>
    <pivotField compact="0" outline="0" showAll="0"/>
    <pivotField axis="axisRow" compact="0" outline="0" showAll="0" sortType="descending" defaultSubtotal="0">
      <items count="159">
        <item x="158"/>
        <item x="85"/>
        <item x="86"/>
        <item x="99"/>
        <item x="81"/>
        <item x="58"/>
        <item x="70"/>
        <item x="101"/>
        <item x="103"/>
        <item x="57"/>
        <item x="89"/>
        <item x="97"/>
        <item x="133"/>
        <item x="100"/>
        <item x="38"/>
        <item x="10"/>
        <item x="141"/>
        <item x="67"/>
        <item x="54"/>
        <item x="98"/>
        <item x="104"/>
        <item x="80"/>
        <item x="42"/>
        <item x="8"/>
        <item x="40"/>
        <item x="93"/>
        <item x="64"/>
        <item x="139"/>
        <item x="92"/>
        <item x="29"/>
        <item x="142"/>
        <item x="102"/>
        <item x="153"/>
        <item x="75"/>
        <item x="16"/>
        <item x="18"/>
        <item x="0"/>
        <item x="30"/>
        <item x="105"/>
        <item x="49"/>
        <item x="132"/>
        <item x="65"/>
        <item x="31"/>
        <item x="1"/>
        <item x="22"/>
        <item x="119"/>
        <item x="23"/>
        <item x="37"/>
        <item x="114"/>
        <item x="112"/>
        <item x="143"/>
        <item x="5"/>
        <item x="106"/>
        <item x="26"/>
        <item x="94"/>
        <item x="59"/>
        <item x="61"/>
        <item x="154"/>
        <item x="135"/>
        <item x="123"/>
        <item x="107"/>
        <item x="134"/>
        <item x="56"/>
        <item x="90"/>
        <item x="24"/>
        <item x="79"/>
        <item x="146"/>
        <item x="137"/>
        <item x="50"/>
        <item x="122"/>
        <item x="60"/>
        <item x="88"/>
        <item x="63"/>
        <item x="117"/>
        <item x="95"/>
        <item x="87"/>
        <item x="120"/>
        <item x="9"/>
        <item x="130"/>
        <item x="69"/>
        <item x="77"/>
        <item x="34"/>
        <item x="144"/>
        <item x="51"/>
        <item x="91"/>
        <item x="96"/>
        <item x="17"/>
        <item x="72"/>
        <item x="13"/>
        <item x="19"/>
        <item x="126"/>
        <item x="21"/>
        <item x="53"/>
        <item x="44"/>
        <item x="128"/>
        <item x="148"/>
        <item x="125"/>
        <item x="11"/>
        <item x="52"/>
        <item x="39"/>
        <item x="124"/>
        <item x="14"/>
        <item x="138"/>
        <item x="156"/>
        <item x="32"/>
        <item x="68"/>
        <item x="36"/>
        <item x="147"/>
        <item x="3"/>
        <item x="121"/>
        <item x="33"/>
        <item x="66"/>
        <item x="84"/>
        <item x="43"/>
        <item x="108"/>
        <item x="2"/>
        <item x="47"/>
        <item x="140"/>
        <item x="136"/>
        <item x="145"/>
        <item x="113"/>
        <item x="111"/>
        <item x="55"/>
        <item x="74"/>
        <item x="78"/>
        <item x="131"/>
        <item x="73"/>
        <item x="71"/>
        <item x="20"/>
        <item x="82"/>
        <item x="15"/>
        <item x="25"/>
        <item x="62"/>
        <item x="83"/>
        <item x="12"/>
        <item x="48"/>
        <item x="27"/>
        <item x="41"/>
        <item x="7"/>
        <item x="76"/>
        <item x="129"/>
        <item x="116"/>
        <item x="109"/>
        <item x="115"/>
        <item x="4"/>
        <item x="45"/>
        <item x="35"/>
        <item x="28"/>
        <item x="46"/>
        <item x="149"/>
        <item x="127"/>
        <item x="157"/>
        <item x="118"/>
        <item x="151"/>
        <item x="110"/>
        <item x="155"/>
        <item x="152"/>
        <item x="150"/>
        <item x="6"/>
      </items>
    </pivotField>
    <pivotField compact="0" outline="0" showAll="0"/>
    <pivotField compact="0" outline="0" showAll="0"/>
    <pivotField compact="0" outline="0" showAll="0" sortType="descending" defaultSubtotal="0"/>
    <pivotField compact="0" outline="0" showAll="0" defaultSubtotal="0"/>
    <pivotField compact="0" outline="0" showAll="0" defaultSubtotal="0"/>
    <pivotField compact="0" outline="0" showAll="0" sortType="descending" defaultSubtotal="0"/>
  </pivotFields>
  <rowFields count="4">
    <field x="8"/>
    <field x="3"/>
    <field x="4"/>
    <field x="1"/>
  </rowFields>
  <rowItems count="50">
    <i>
      <x v="14"/>
      <x v="152"/>
      <x v="53"/>
      <x v="12"/>
    </i>
    <i>
      <x v="15"/>
      <x v="101"/>
      <x v="78"/>
      <x v="2"/>
    </i>
    <i>
      <x v="22"/>
      <x v="22"/>
      <x v="7"/>
      <x v="8"/>
    </i>
    <i>
      <x v="23"/>
      <x v="99"/>
      <x v="19"/>
      <x v="2"/>
    </i>
    <i>
      <x v="24"/>
      <x v="24"/>
      <x v="14"/>
      <x v="8"/>
    </i>
    <i r="1">
      <x v="154"/>
      <x v="70"/>
      <x v="12"/>
    </i>
    <i>
      <x v="29"/>
      <x v="143"/>
      <x v="135"/>
      <x v="11"/>
    </i>
    <i>
      <x v="34"/>
      <x v="175"/>
      <x v="14"/>
      <x v="4"/>
    </i>
    <i>
      <x v="35"/>
      <x v="6"/>
      <x v="120"/>
      <x v="4"/>
    </i>
    <i>
      <x v="36"/>
      <x v="44"/>
      <x v="34"/>
      <x v="1"/>
    </i>
    <i>
      <x v="37"/>
      <x v="144"/>
      <x v="55"/>
      <x v="11"/>
    </i>
    <i>
      <x v="42"/>
      <x v="145"/>
      <x v="101"/>
      <x v="11"/>
    </i>
    <i>
      <x v="43"/>
      <x v="45"/>
      <x v="35"/>
      <x v="1"/>
    </i>
    <i>
      <x v="44"/>
      <x v="71"/>
      <x v="59"/>
      <x v="5"/>
    </i>
    <i>
      <x v="46"/>
      <x v="73"/>
      <x v="14"/>
      <x v="5"/>
    </i>
    <i>
      <x v="47"/>
      <x v="151"/>
      <x v="105"/>
      <x v="12"/>
    </i>
    <i>
      <x v="51"/>
      <x v="49"/>
      <x v="37"/>
      <x v="1"/>
    </i>
    <i>
      <x v="53"/>
      <x v="76"/>
      <x v="62"/>
      <x v="5"/>
    </i>
    <i>
      <x v="64"/>
      <x v="74"/>
      <x v="32"/>
      <x v="5"/>
    </i>
    <i>
      <x v="77"/>
      <x v="72"/>
      <x v="60"/>
      <x v="5"/>
    </i>
    <i r="1">
      <x v="100"/>
      <x v="14"/>
      <x v="2"/>
    </i>
    <i>
      <x v="81"/>
      <x v="136"/>
      <x v="102"/>
      <x v="11"/>
    </i>
    <i>
      <x v="86"/>
      <x v="176"/>
      <x v="119"/>
      <x v="4"/>
    </i>
    <i>
      <x v="88"/>
      <x v="104"/>
      <x v="64"/>
      <x v="2"/>
    </i>
    <i>
      <x v="89"/>
      <x v="178"/>
      <x v="33"/>
      <x v="4"/>
    </i>
    <i>
      <x v="93"/>
      <x v="19"/>
      <x v="11"/>
      <x v="8"/>
    </i>
    <i>
      <x v="97"/>
      <x v="102"/>
      <x v="62"/>
      <x v="2"/>
    </i>
    <i>
      <x v="99"/>
      <x v="153"/>
      <x v="106"/>
      <x v="12"/>
    </i>
    <i>
      <x v="101"/>
      <x v="105"/>
      <x v="79"/>
      <x v="2"/>
    </i>
    <i>
      <x v="104"/>
      <x v="146"/>
      <x v="95"/>
      <x v="11"/>
    </i>
    <i>
      <x v="106"/>
      <x v="150"/>
      <x v="104"/>
      <x v="12"/>
    </i>
    <i>
      <x v="108"/>
      <x v="47"/>
      <x v="36"/>
      <x v="1"/>
    </i>
    <i>
      <x v="110"/>
      <x v="147"/>
      <x v="35"/>
      <x v="11"/>
    </i>
    <i>
      <x v="113"/>
      <x v="23"/>
      <x v="17"/>
      <x v="8"/>
    </i>
    <i>
      <x v="115"/>
      <x v="46"/>
      <x v="33"/>
      <x v="1"/>
    </i>
    <i>
      <x v="116"/>
      <x v="27"/>
      <x v="20"/>
      <x v="8"/>
    </i>
    <i>
      <x v="128"/>
      <x v="179"/>
      <x v="121"/>
      <x v="4"/>
    </i>
    <i>
      <x v="130"/>
      <x v="174"/>
      <x v="118"/>
      <x v="4"/>
    </i>
    <i>
      <x v="131"/>
      <x v="75"/>
      <x v="61"/>
      <x v="5"/>
    </i>
    <i>
      <x v="134"/>
      <x v="103"/>
      <x v="19"/>
      <x v="2"/>
    </i>
    <i>
      <x v="136"/>
      <x v="77"/>
      <x v="63"/>
      <x v="5"/>
    </i>
    <i>
      <x v="137"/>
      <x v="6"/>
      <x v="107"/>
      <x v="12"/>
    </i>
    <i>
      <x v="144"/>
      <x v="48"/>
      <x v="36"/>
      <x v="1"/>
    </i>
    <i>
      <x v="145"/>
      <x v="25"/>
      <x v="18"/>
      <x v="8"/>
    </i>
    <i>
      <x v="146"/>
      <x v="149"/>
      <x v="103"/>
      <x v="12"/>
    </i>
    <i>
      <x v="148"/>
      <x v="26"/>
      <x v="19"/>
      <x v="8"/>
    </i>
    <i>
      <x v="158"/>
      <x v="28"/>
      <x v="21"/>
      <x v="8"/>
    </i>
    <i r="1">
      <x v="78"/>
      <x v="64"/>
      <x v="5"/>
    </i>
    <i r="1">
      <x v="106"/>
      <x v="14"/>
      <x v="2"/>
    </i>
    <i t="grand">
      <x/>
    </i>
  </rowItems>
  <colItems count="1">
    <i/>
  </colItems>
  <pageFields count="1">
    <pageField fld="2" hier="0"/>
  </pageFields>
  <pivotTableStyleInfo name="PivotStyleLight16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3:D53" firstHeaderRow="1" firstDataRow="1" firstDataCol="4" rowPageCount="1" colPageCount="1"/>
  <pivotFields count="15">
    <pivotField compact="0" outline="0" showAll="0"/>
    <pivotField axis="axisRow" compact="0" outline="0" showAll="0">
      <items count="14">
        <item x="7"/>
        <item x="0"/>
        <item x="1"/>
        <item x="8"/>
        <item x="2"/>
        <item x="3"/>
        <item x="9"/>
        <item x="10"/>
        <item x="6"/>
        <item x="11"/>
        <item x="12"/>
        <item x="4"/>
        <item x="5"/>
        <item t="default"/>
      </items>
    </pivotField>
    <pivotField axis="axisPage" compact="0" outline="0" showAll="0">
      <items count="7">
        <item h="1" x="1"/>
        <item x="0"/>
        <item h="1" x="3"/>
        <item h="1" x="2"/>
        <item m="1" x="5"/>
        <item h="1" x="4"/>
        <item t="default"/>
      </items>
    </pivotField>
    <pivotField axis="axisRow" compact="0" outline="0" showAll="0" defaultSubtotal="0">
      <items count="197">
        <item m="1" x="188"/>
        <item m="1" x="184"/>
        <item x="128"/>
        <item m="1" x="187"/>
        <item m="1" x="193"/>
        <item m="1" x="186"/>
        <item x="20"/>
        <item m="1" x="190"/>
        <item x="88"/>
        <item h="1" x="7"/>
        <item h="1" x="8"/>
        <item m="1" x="195"/>
        <item m="1" x="192"/>
        <item m="1" x="194"/>
        <item m="1" x="196"/>
        <item x="105"/>
        <item x="106"/>
        <item x="107"/>
        <item x="108"/>
        <item x="49"/>
        <item x="109"/>
        <item h="1" x="110"/>
        <item x="47"/>
        <item x="48"/>
        <item x="50"/>
        <item x="51"/>
        <item x="52"/>
        <item x="53"/>
        <item x="54"/>
        <item x="167"/>
        <item x="168"/>
        <item x="169"/>
        <item x="170"/>
        <item x="171"/>
        <item x="172"/>
        <item h="1" x="173"/>
        <item x="63"/>
        <item x="64"/>
        <item x="65"/>
        <item x="66"/>
        <item x="67"/>
        <item x="68"/>
        <item x="69"/>
        <item h="1" x="6"/>
        <item x="0"/>
        <item x="1"/>
        <item x="2"/>
        <item x="3"/>
        <item x="4"/>
        <item x="5"/>
        <item x="145"/>
        <item x="146"/>
        <item x="147"/>
        <item x="148"/>
        <item x="149"/>
        <item x="150"/>
        <item x="151"/>
        <item x="119"/>
        <item x="120"/>
        <item x="121"/>
        <item x="122"/>
        <item x="123"/>
        <item x="124"/>
        <item x="125"/>
        <item x="83"/>
        <item x="84"/>
        <item x="85"/>
        <item x="86"/>
        <item x="87"/>
        <item x="89"/>
        <item x="90"/>
        <item x="25"/>
        <item x="26"/>
        <item x="27"/>
        <item x="28"/>
        <item x="29"/>
        <item x="30"/>
        <item x="31"/>
        <item x="32"/>
        <item x="97"/>
        <item x="98"/>
        <item x="99"/>
        <item x="100"/>
        <item x="101"/>
        <item x="102"/>
        <item x="103"/>
        <item x="104"/>
        <item x="70"/>
        <item x="71"/>
        <item x="72"/>
        <item x="73"/>
        <item x="74"/>
        <item x="75"/>
        <item h="1" x="76"/>
        <item x="152"/>
        <item x="153"/>
        <item x="154"/>
        <item x="155"/>
        <item x="156"/>
        <item x="9"/>
        <item x="10"/>
        <item x="11"/>
        <item x="12"/>
        <item x="13"/>
        <item x="14"/>
        <item x="15"/>
        <item x="16"/>
        <item x="126"/>
        <item x="127"/>
        <item x="129"/>
        <item x="130"/>
        <item x="131"/>
        <item x="111"/>
        <item x="112"/>
        <item x="113"/>
        <item x="114"/>
        <item x="115"/>
        <item x="116"/>
        <item x="117"/>
        <item h="1" x="118"/>
        <item x="174"/>
        <item x="175"/>
        <item x="176"/>
        <item x="177"/>
        <item x="178"/>
        <item x="179"/>
        <item x="180"/>
        <item x="181"/>
        <item x="55"/>
        <item x="56"/>
        <item x="57"/>
        <item x="58"/>
        <item x="59"/>
        <item x="60"/>
        <item x="61"/>
        <item x="62"/>
        <item x="38"/>
        <item x="91"/>
        <item x="92"/>
        <item x="93"/>
        <item x="94"/>
        <item x="95"/>
        <item h="1" x="96"/>
        <item x="33"/>
        <item x="34"/>
        <item x="35"/>
        <item x="36"/>
        <item x="37"/>
        <item h="1" x="39"/>
        <item x="40"/>
        <item x="41"/>
        <item x="42"/>
        <item x="43"/>
        <item x="44"/>
        <item x="45"/>
        <item h="1" x="46"/>
        <item x="162"/>
        <item x="163"/>
        <item x="140"/>
        <item x="164"/>
        <item x="165"/>
        <item h="1" x="166"/>
        <item x="139"/>
        <item x="141"/>
        <item x="142"/>
        <item x="143"/>
        <item h="1" x="144"/>
        <item x="77"/>
        <item x="78"/>
        <item x="79"/>
        <item x="80"/>
        <item x="81"/>
        <item x="82"/>
        <item h="1" x="24"/>
        <item x="17"/>
        <item x="18"/>
        <item x="19"/>
        <item m="1" x="185"/>
        <item x="22"/>
        <item x="23"/>
        <item m="1" x="191"/>
        <item x="157"/>
        <item x="158"/>
        <item x="159"/>
        <item x="160"/>
        <item x="137"/>
        <item h="1" x="161"/>
        <item x="132"/>
        <item x="136"/>
        <item x="134"/>
        <item x="135"/>
        <item m="1" x="189"/>
        <item x="138"/>
        <item x="183"/>
        <item h="1" x="21"/>
        <item h="1" x="133"/>
        <item h="1" x="182"/>
      </items>
    </pivotField>
    <pivotField axis="axisRow" compact="0" outline="0" showAll="0" defaultSubtotal="0">
      <items count="136">
        <item m="1" x="133"/>
        <item m="1" x="130"/>
        <item m="1" x="124"/>
        <item x="47"/>
        <item m="1" x="132"/>
        <item x="7"/>
        <item x="8"/>
        <item x="38"/>
        <item m="1" x="125"/>
        <item m="1" x="126"/>
        <item x="49"/>
        <item x="40"/>
        <item x="64"/>
        <item x="45"/>
        <item x="10"/>
        <item x="65"/>
        <item x="5"/>
        <item x="39"/>
        <item x="41"/>
        <item x="9"/>
        <item x="42"/>
        <item x="43"/>
        <item x="111"/>
        <item x="112"/>
        <item x="113"/>
        <item x="114"/>
        <item x="115"/>
        <item x="116"/>
        <item x="117"/>
        <item x="48"/>
        <item x="18"/>
        <item x="50"/>
        <item x="23"/>
        <item x="2"/>
        <item x="0"/>
        <item x="1"/>
        <item x="3"/>
        <item x="4"/>
        <item x="6"/>
        <item x="94"/>
        <item x="82"/>
        <item x="95"/>
        <item x="96"/>
        <item x="97"/>
        <item x="98"/>
        <item x="99"/>
        <item x="68"/>
        <item x="69"/>
        <item x="70"/>
        <item x="71"/>
        <item x="72"/>
        <item x="73"/>
        <item x="74"/>
        <item x="34"/>
        <item x="57"/>
        <item x="27"/>
        <item x="58"/>
        <item x="59"/>
        <item x="60"/>
        <item x="21"/>
        <item x="22"/>
        <item x="24"/>
        <item x="12"/>
        <item x="25"/>
        <item x="13"/>
        <item x="61"/>
        <item x="62"/>
        <item x="63"/>
        <item x="52"/>
        <item x="51"/>
        <item x="36"/>
        <item x="53"/>
        <item x="20"/>
        <item x="100"/>
        <item x="83"/>
        <item x="101"/>
        <item x="102"/>
        <item x="103"/>
        <item x="11"/>
        <item x="14"/>
        <item x="75"/>
        <item x="76"/>
        <item x="77"/>
        <item x="78"/>
        <item x="79"/>
        <item x="80"/>
        <item x="81"/>
        <item x="66"/>
        <item x="67"/>
        <item x="118"/>
        <item x="119"/>
        <item x="120"/>
        <item x="121"/>
        <item x="122"/>
        <item x="44"/>
        <item x="29"/>
        <item m="1" x="129"/>
        <item m="1" x="131"/>
        <item m="1" x="127"/>
        <item x="123"/>
        <item m="1" x="128"/>
        <item x="28"/>
        <item x="30"/>
        <item x="31"/>
        <item x="32"/>
        <item x="33"/>
        <item x="35"/>
        <item x="37"/>
        <item x="108"/>
        <item x="109"/>
        <item x="110"/>
        <item x="90"/>
        <item x="91"/>
        <item x="92"/>
        <item x="93"/>
        <item x="54"/>
        <item x="55"/>
        <item x="56"/>
        <item x="15"/>
        <item x="16"/>
        <item x="17"/>
        <item x="19"/>
        <item m="1" x="134"/>
        <item x="104"/>
        <item x="105"/>
        <item x="106"/>
        <item x="107"/>
        <item x="87"/>
        <item x="84"/>
        <item x="85"/>
        <item x="86"/>
        <item m="1" x="135"/>
        <item x="88"/>
        <item x="89"/>
        <item x="46"/>
        <item x="26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sortType="descending" defaultSubtotal="0"/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306">
        <item x="150"/>
        <item m="1" x="259"/>
        <item m="1" x="250"/>
        <item m="1" x="194"/>
        <item m="1" x="171"/>
        <item m="1" x="164"/>
        <item m="1" x="305"/>
        <item m="1" x="246"/>
        <item m="1" x="233"/>
        <item m="1" x="217"/>
        <item m="1" x="208"/>
        <item m="1" x="181"/>
        <item m="1" x="178"/>
        <item m="1" x="172"/>
        <item m="1" x="161"/>
        <item m="1" x="153"/>
        <item m="1" x="300"/>
        <item m="1" x="298"/>
        <item m="1" x="291"/>
        <item m="1" x="282"/>
        <item m="1" x="274"/>
        <item m="1" x="270"/>
        <item m="1" x="267"/>
        <item m="1" x="253"/>
        <item m="1" x="238"/>
        <item m="1" x="235"/>
        <item m="1" x="228"/>
        <item m="1" x="223"/>
        <item m="1" x="214"/>
        <item m="1" x="203"/>
        <item m="1" x="195"/>
        <item m="1" x="190"/>
        <item m="1" x="187"/>
        <item m="1" x="179"/>
        <item m="1" x="158"/>
        <item m="1" x="302"/>
        <item x="81"/>
        <item m="1" x="292"/>
        <item m="1" x="255"/>
        <item m="1" x="219"/>
        <item m="1" x="204"/>
        <item m="1" x="188"/>
        <item x="82"/>
        <item m="1" x="151"/>
        <item m="1" x="283"/>
        <item m="1" x="271"/>
        <item x="93"/>
        <item x="77"/>
        <item m="1" x="234"/>
        <item x="96"/>
        <item m="1" x="215"/>
        <item m="1" x="191"/>
        <item m="1" x="184"/>
        <item x="55"/>
        <item m="1" x="303"/>
        <item m="1" x="296"/>
        <item m="1" x="293"/>
        <item m="1" x="285"/>
        <item m="1" x="280"/>
        <item m="1" x="268"/>
        <item x="24"/>
        <item m="1" x="262"/>
        <item x="90"/>
        <item x="56"/>
        <item x="58"/>
        <item m="1" x="243"/>
        <item x="67"/>
        <item m="1" x="236"/>
        <item x="98"/>
        <item m="1" x="225"/>
        <item m="1" x="209"/>
        <item x="54"/>
        <item m="1" x="198"/>
        <item m="1" x="192"/>
        <item m="1" x="182"/>
        <item m="1" x="168"/>
        <item m="1" x="162"/>
        <item x="76"/>
        <item x="85"/>
        <item x="129"/>
        <item x="94"/>
        <item m="1" x="289"/>
        <item x="51"/>
        <item x="95"/>
        <item m="1" x="278"/>
        <item m="1" x="272"/>
        <item x="135"/>
        <item x="53"/>
        <item x="10"/>
        <item x="86"/>
        <item x="72"/>
        <item x="8"/>
        <item x="75"/>
        <item m="1" x="216"/>
        <item x="89"/>
        <item m="1" x="200"/>
        <item x="38"/>
        <item x="47"/>
        <item m="1" x="186"/>
        <item x="64"/>
        <item x="41"/>
        <item x="57"/>
        <item x="36"/>
        <item m="1" x="156"/>
        <item x="27"/>
        <item x="123"/>
        <item x="84"/>
        <item m="1" x="269"/>
        <item x="60"/>
        <item m="1" x="263"/>
        <item x="88"/>
        <item x="16"/>
        <item m="1" x="248"/>
        <item x="61"/>
        <item x="91"/>
        <item x="0"/>
        <item m="1" x="210"/>
        <item m="1" x="205"/>
        <item x="83"/>
        <item x="18"/>
        <item x="62"/>
        <item m="1" x="163"/>
        <item x="46"/>
        <item x="9"/>
        <item x="28"/>
        <item x="126"/>
        <item m="1" x="294"/>
        <item x="66"/>
        <item x="1"/>
        <item x="122"/>
        <item x="32"/>
        <item m="1" x="258"/>
        <item x="113"/>
        <item x="29"/>
        <item x="138"/>
        <item x="48"/>
        <item x="97"/>
        <item x="22"/>
        <item x="87"/>
        <item x="92"/>
        <item x="17"/>
        <item x="69"/>
        <item x="13"/>
        <item m="1" x="201"/>
        <item x="19"/>
        <item x="106"/>
        <item x="104"/>
        <item x="5"/>
        <item m="1" x="166"/>
        <item m="1" x="157"/>
        <item x="137"/>
        <item x="145"/>
        <item x="99"/>
        <item x="108"/>
        <item m="1" x="256"/>
        <item x="50"/>
        <item x="136"/>
        <item x="40"/>
        <item m="1" x="240"/>
        <item m="1" x="231"/>
        <item x="124"/>
        <item x="116"/>
        <item m="1" x="211"/>
        <item x="130"/>
        <item x="100"/>
        <item x="11"/>
        <item x="49"/>
        <item m="1" x="169"/>
        <item x="128"/>
        <item x="35"/>
        <item x="117"/>
        <item x="14"/>
        <item x="133"/>
        <item x="148"/>
        <item x="30"/>
        <item x="65"/>
        <item x="34"/>
        <item m="1" x="251"/>
        <item m="1" x="245"/>
        <item x="111"/>
        <item m="1" x="229"/>
        <item x="132"/>
        <item x="140"/>
        <item x="3"/>
        <item x="115"/>
        <item x="31"/>
        <item x="63"/>
        <item x="80"/>
        <item m="1" x="167"/>
        <item x="39"/>
        <item x="101"/>
        <item x="2"/>
        <item x="44"/>
        <item m="1" x="241"/>
        <item x="147"/>
        <item x="134"/>
        <item x="131"/>
        <item x="139"/>
        <item m="1" x="176"/>
        <item m="1" x="159"/>
        <item x="107"/>
        <item x="114"/>
        <item x="105"/>
        <item m="1" x="252"/>
        <item x="119"/>
        <item x="21"/>
        <item x="52"/>
        <item m="1" x="170"/>
        <item m="1" x="160"/>
        <item m="1" x="297"/>
        <item x="71"/>
        <item m="1" x="244"/>
        <item m="1" x="226"/>
        <item m="1" x="212"/>
        <item m="1" x="202"/>
        <item m="1" x="193"/>
        <item x="118"/>
        <item m="1" x="154"/>
        <item m="1" x="299"/>
        <item m="1" x="290"/>
        <item m="1" x="284"/>
        <item m="1" x="273"/>
        <item m="1" x="265"/>
        <item m="1" x="254"/>
        <item x="74"/>
        <item m="1" x="230"/>
        <item m="1" x="196"/>
        <item m="1" x="174"/>
        <item x="120"/>
        <item m="1" x="304"/>
        <item x="127"/>
        <item m="1" x="286"/>
        <item m="1" x="276"/>
        <item x="70"/>
        <item m="1" x="257"/>
        <item m="1" x="249"/>
        <item x="68"/>
        <item m="1" x="232"/>
        <item m="1" x="220"/>
        <item m="1" x="206"/>
        <item m="1" x="199"/>
        <item m="1" x="189"/>
        <item m="1" x="177"/>
        <item x="20"/>
        <item m="1" x="295"/>
        <item m="1" x="287"/>
        <item m="1" x="279"/>
        <item m="1" x="266"/>
        <item m="1" x="260"/>
        <item m="1" x="242"/>
        <item m="1" x="222"/>
        <item m="1" x="207"/>
        <item x="78"/>
        <item x="15"/>
        <item m="1" x="180"/>
        <item x="23"/>
        <item x="59"/>
        <item m="1" x="152"/>
        <item x="79"/>
        <item m="1" x="288"/>
        <item m="1" x="281"/>
        <item x="12"/>
        <item m="1" x="264"/>
        <item m="1" x="237"/>
        <item m="1" x="227"/>
        <item m="1" x="213"/>
        <item x="45"/>
        <item x="25"/>
        <item m="1" x="183"/>
        <item m="1" x="173"/>
        <item m="1" x="165"/>
        <item m="1" x="155"/>
        <item m="1" x="301"/>
        <item m="1" x="275"/>
        <item x="37"/>
        <item x="7"/>
        <item m="1" x="247"/>
        <item m="1" x="239"/>
        <item m="1" x="218"/>
        <item x="73"/>
        <item m="1" x="197"/>
        <item x="125"/>
        <item m="1" x="175"/>
        <item x="110"/>
        <item x="102"/>
        <item m="1" x="277"/>
        <item x="109"/>
        <item x="4"/>
        <item m="1" x="221"/>
        <item x="42"/>
        <item x="33"/>
        <item m="1" x="261"/>
        <item x="26"/>
        <item m="1" x="224"/>
        <item x="43"/>
        <item x="141"/>
        <item m="1" x="185"/>
        <item x="121"/>
        <item x="149"/>
        <item x="112"/>
        <item x="143"/>
        <item x="103"/>
        <item x="146"/>
        <item x="144"/>
        <item x="142"/>
        <item x="6"/>
      </items>
    </pivotField>
  </pivotFields>
  <rowFields count="4">
    <field x="14"/>
    <field x="3"/>
    <field x="4"/>
    <field x="1"/>
  </rowFields>
  <rowItems count="50">
    <i>
      <x v="60"/>
      <x v="76"/>
      <x v="62"/>
      <x v="5"/>
    </i>
    <i>
      <x v="88"/>
      <x v="101"/>
      <x v="78"/>
      <x v="2"/>
    </i>
    <i r="1">
      <x v="152"/>
      <x v="53"/>
      <x v="12"/>
    </i>
    <i>
      <x v="91"/>
      <x v="74"/>
      <x v="32"/>
      <x v="5"/>
    </i>
    <i r="1">
      <x v="99"/>
      <x v="19"/>
      <x v="2"/>
    </i>
    <i>
      <x v="96"/>
      <x v="22"/>
      <x v="7"/>
      <x v="8"/>
    </i>
    <i>
      <x v="100"/>
      <x v="24"/>
      <x v="14"/>
      <x v="8"/>
    </i>
    <i>
      <x v="102"/>
      <x v="154"/>
      <x v="70"/>
      <x v="12"/>
    </i>
    <i>
      <x v="104"/>
      <x v="143"/>
      <x v="135"/>
      <x v="11"/>
    </i>
    <i>
      <x v="111"/>
      <x v="175"/>
      <x v="14"/>
      <x v="4"/>
    </i>
    <i>
      <x v="115"/>
      <x v="44"/>
      <x v="34"/>
      <x v="1"/>
    </i>
    <i>
      <x v="119"/>
      <x v="6"/>
      <x v="120"/>
      <x v="4"/>
    </i>
    <i>
      <x v="123"/>
      <x v="72"/>
      <x v="60"/>
      <x v="5"/>
    </i>
    <i r="1">
      <x v="100"/>
      <x v="14"/>
      <x v="2"/>
    </i>
    <i>
      <x v="124"/>
      <x v="144"/>
      <x v="55"/>
      <x v="11"/>
    </i>
    <i>
      <x v="128"/>
      <x v="45"/>
      <x v="35"/>
      <x v="1"/>
    </i>
    <i>
      <x v="130"/>
      <x v="136"/>
      <x v="102"/>
      <x v="11"/>
    </i>
    <i>
      <x v="133"/>
      <x v="145"/>
      <x v="101"/>
      <x v="11"/>
    </i>
    <i>
      <x v="137"/>
      <x v="73"/>
      <x v="14"/>
      <x v="5"/>
    </i>
    <i>
      <x v="140"/>
      <x v="71"/>
      <x v="59"/>
      <x v="5"/>
    </i>
    <i r="1">
      <x v="151"/>
      <x v="105"/>
      <x v="12"/>
    </i>
    <i r="1">
      <x v="176"/>
      <x v="119"/>
      <x v="4"/>
    </i>
    <i>
      <x v="142"/>
      <x v="104"/>
      <x v="64"/>
      <x v="2"/>
    </i>
    <i>
      <x v="144"/>
      <x v="178"/>
      <x v="33"/>
      <x v="4"/>
    </i>
    <i>
      <x v="147"/>
      <x v="49"/>
      <x v="37"/>
      <x v="1"/>
    </i>
    <i>
      <x v="157"/>
      <x v="19"/>
      <x v="11"/>
      <x v="8"/>
    </i>
    <i>
      <x v="165"/>
      <x v="102"/>
      <x v="62"/>
      <x v="2"/>
    </i>
    <i>
      <x v="169"/>
      <x v="153"/>
      <x v="106"/>
      <x v="12"/>
    </i>
    <i>
      <x v="171"/>
      <x v="105"/>
      <x v="79"/>
      <x v="2"/>
    </i>
    <i>
      <x v="174"/>
      <x v="146"/>
      <x v="95"/>
      <x v="11"/>
    </i>
    <i>
      <x v="176"/>
      <x v="150"/>
      <x v="104"/>
      <x v="12"/>
    </i>
    <i>
      <x v="183"/>
      <x v="47"/>
      <x v="36"/>
      <x v="1"/>
    </i>
    <i>
      <x v="185"/>
      <x v="147"/>
      <x v="35"/>
      <x v="11"/>
    </i>
    <i>
      <x v="189"/>
      <x v="23"/>
      <x v="17"/>
      <x v="8"/>
    </i>
    <i>
      <x v="191"/>
      <x v="46"/>
      <x v="33"/>
      <x v="1"/>
    </i>
    <i>
      <x v="192"/>
      <x v="27"/>
      <x v="20"/>
      <x v="8"/>
    </i>
    <i>
      <x v="243"/>
      <x v="179"/>
      <x v="121"/>
      <x v="4"/>
    </i>
    <i>
      <x v="253"/>
      <x v="174"/>
      <x v="118"/>
      <x v="4"/>
    </i>
    <i>
      <x v="255"/>
      <x v="75"/>
      <x v="61"/>
      <x v="5"/>
    </i>
    <i>
      <x v="261"/>
      <x v="103"/>
      <x v="19"/>
      <x v="2"/>
    </i>
    <i>
      <x v="267"/>
      <x v="77"/>
      <x v="63"/>
      <x v="5"/>
    </i>
    <i>
      <x v="274"/>
      <x v="6"/>
      <x v="107"/>
      <x v="12"/>
    </i>
    <i>
      <x v="287"/>
      <x v="48"/>
      <x v="36"/>
      <x v="1"/>
    </i>
    <i>
      <x v="289"/>
      <x v="25"/>
      <x v="18"/>
      <x v="8"/>
    </i>
    <i>
      <x v="290"/>
      <x v="149"/>
      <x v="103"/>
      <x v="12"/>
    </i>
    <i>
      <x v="294"/>
      <x v="26"/>
      <x v="19"/>
      <x v="8"/>
    </i>
    <i>
      <x v="305"/>
      <x v="28"/>
      <x v="21"/>
      <x v="8"/>
    </i>
    <i r="1">
      <x v="78"/>
      <x v="64"/>
      <x v="5"/>
    </i>
    <i r="1">
      <x v="106"/>
      <x v="14"/>
      <x v="2"/>
    </i>
    <i t="grand">
      <x/>
    </i>
  </rowItems>
  <colItems count="1">
    <i/>
  </colItems>
  <pageFields count="1">
    <pageField fld="2" hier="0"/>
  </pageFields>
  <pivotTableStyleInfo name="PivotStyleLight16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showMissing="1" preserveFormatting="1" useAutoFormatting="1" rowGrandTotals="0" colGrandTotals="0" itemPrintTitles="1" compactData="0" createdVersion="4" updatedVersion="4" indent="0" multipleFieldFilters="0" showMemberPropertyTips="1" fieldListSortAscending="1">
  <location ref="A27:H34" firstHeaderRow="1" firstDataRow="2" firstDataCol="2"/>
  <pivotFields count="13">
    <pivotField compact="0" outline="0" showAll="0" defaultSubtotal="0"/>
    <pivotField axis="axisRow" compact="0" outline="0" showAll="0" sortType="descending" defaultSubtotal="0">
      <items count="18">
        <item m="1" x="14"/>
        <item m="1" x="13"/>
        <item m="1" x="16"/>
        <item m="1" x="15"/>
        <item m="1" x="17"/>
        <item x="12"/>
        <item x="6"/>
        <item x="0"/>
        <item x="3"/>
        <item x="10"/>
        <item x="8"/>
        <item x="1"/>
        <item x="11"/>
        <item x="7"/>
        <item x="9"/>
        <item x="2"/>
        <item x="4"/>
        <item x="5"/>
      </items>
      <autoSortScope>
        <pivotArea outline="0" fieldPosition="0" type="normal">
          <references count="1">
            <reference field="4294967294" selected="0" count="1">
              <x v="0"/>
            </reference>
          </references>
        </pivotArea>
      </autoSortScope>
    </pivotField>
    <pivotField axis="axisRow" compact="0" outline="0" showAll="0" defaultSubtotal="0">
      <items count="7">
        <item h="1" x="1"/>
        <item h="1" x="4"/>
        <item h="1" x="0"/>
        <item x="3"/>
        <item h="1" x="2"/>
        <item h="1" m="1" x="5"/>
        <item h="1" m="1" x="6"/>
      </items>
    </pivotField>
    <pivotField compact="0" outline="0" showAll="0"/>
    <pivotField compact="0" outline="0" showAl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/>
    <pivotField dataField="1" compact="0" outline="0" showAll="0" defaultSubtotal="0"/>
    <pivotField dataField="1" compact="0" outline="0" showAll="0" defaultSubtotal="0"/>
    <pivotField compact="0" outline="0" showAll="0" dragToRow="0" dragToCol="0" dragToPage="0" defaultSubtotal="0"/>
    <pivotField dataField="1" compact="0" outline="0" showAll="0" dragToRow="0" dragToCol="0" dragToPage="0" defaultSubtotal="0"/>
  </pivotFields>
  <rowFields count="2">
    <field x="2"/>
    <field x="1"/>
  </rowFields>
  <rowItems count="6">
    <i>
      <x v="3"/>
      <x v="14"/>
    </i>
    <i r="1">
      <x v="7"/>
    </i>
    <i r="1">
      <x v="10"/>
    </i>
    <i r="1">
      <x v="15"/>
    </i>
    <i r="1">
      <x v="12"/>
    </i>
    <i r="1">
      <x v="6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Total Pins" fld="12" baseField="0" baseItem="0"/>
    <dataField name="Sum of Game 1" fld="5" baseField="0" baseItem="0"/>
    <dataField name="Sum of Game 2" fld="6" baseField="0" baseItem="0"/>
    <dataField name="Sum of Game 3" fld="7" baseField="0" baseItem="0"/>
    <dataField name="Sum of Baker2" fld="10" baseField="1" baseItem="0"/>
    <dataField name="Sum of Baker 1" fld="9" baseField="1" baseItem="0"/>
  </dataFields>
  <pivotTableStyleInfo name="PivotStyleLight16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showMissing="1" preserveFormatting="1" useAutoFormatting="1" rowGrandTotals="0" colGrandTotals="0" itemPrintTitles="1" compactData="0" createdVersion="4" updatedVersion="4" indent="0" multipleFieldFilters="0" showMemberPropertyTips="1" fieldListSortAscending="1">
  <location ref="A39:H44" firstHeaderRow="1" firstDataRow="2" firstDataCol="2"/>
  <pivotFields count="13">
    <pivotField compact="0" outline="0" showAll="0" defaultSubtotal="0"/>
    <pivotField axis="axisRow" compact="0" outline="0" showAll="0" sortType="descending" defaultSubtotal="0">
      <items count="18">
        <item m="1" x="14"/>
        <item m="1" x="13"/>
        <item m="1" x="16"/>
        <item m="1" x="15"/>
        <item m="1" x="17"/>
        <item x="12"/>
        <item x="6"/>
        <item x="0"/>
        <item x="3"/>
        <item x="10"/>
        <item x="8"/>
        <item x="1"/>
        <item x="11"/>
        <item x="7"/>
        <item x="9"/>
        <item x="2"/>
        <item x="4"/>
        <item x="5"/>
      </items>
      <autoSortScope>
        <pivotArea outline="0" fieldPosition="0" type="normal">
          <references count="1">
            <reference field="4294967294" selected="0" count="1">
              <x v="0"/>
            </reference>
          </references>
        </pivotArea>
      </autoSortScope>
    </pivotField>
    <pivotField axis="axisRow" compact="0" outline="0" showAll="0" defaultSubtotal="0">
      <items count="7">
        <item h="1" x="1"/>
        <item h="1" x="4"/>
        <item h="1" x="0"/>
        <item h="1" x="3"/>
        <item x="2"/>
        <item h="1" m="1" x="5"/>
        <item h="1" m="1" x="6"/>
      </items>
    </pivotField>
    <pivotField compact="0" outline="0" showAll="0"/>
    <pivotField compact="0" outline="0" showAl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/>
    <pivotField dataField="1" compact="0" outline="0" showAll="0" defaultSubtotal="0"/>
    <pivotField dataField="1" compact="0" outline="0" showAll="0" defaultSubtotal="0"/>
    <pivotField compact="0" outline="0" showAll="0" dragToRow="0" dragToCol="0" dragToPage="0" defaultSubtotal="0"/>
    <pivotField dataField="1" compact="0" outline="0" showAll="0" dragToRow="0" dragToCol="0" dragToPage="0" defaultSubtotal="0"/>
  </pivotFields>
  <rowFields count="2">
    <field x="2"/>
    <field x="1"/>
  </rowFields>
  <rowItems count="4">
    <i>
      <x v="4"/>
      <x v="7"/>
    </i>
    <i r="1">
      <x v="15"/>
    </i>
    <i r="1">
      <x v="11"/>
    </i>
    <i r="1">
      <x v="14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Total Pins" fld="12" baseField="0" baseItem="0"/>
    <dataField name="Sum of Game 1" fld="5" baseField="0" baseItem="0"/>
    <dataField name="Sum of Game 2" fld="6" baseField="0" baseItem="0"/>
    <dataField name="Sum of Game 3" fld="7" baseField="0" baseItem="0"/>
    <dataField name="Sum of Baker2" fld="10" baseField="1" baseItem="0"/>
    <dataField name="Sum of Baker 1" fld="9" baseField="1" baseItem="0"/>
  </dataFields>
  <pivotTableStyleInfo name="PivotStyleLight16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showMissing="1" preserveFormatting="1" useAutoFormatting="1" rowGrandTotals="0" colGrandTotals="0" itemPrintTitles="1" compactData="0" createdVersion="4" updatedVersion="4" indent="0" multipleFieldFilters="0" showMemberPropertyTips="1" fieldListSortAscending="1">
  <location ref="A2:H12" firstHeaderRow="1" firstDataRow="2" firstDataCol="2"/>
  <pivotFields count="13">
    <pivotField compact="0" outline="0" showAll="0" defaultSubtotal="0"/>
    <pivotField axis="axisRow" compact="0" outline="0" showAll="0" sortType="descending" defaultSubtotal="0">
      <items count="18">
        <item m="1" x="14"/>
        <item m="1" x="13"/>
        <item m="1" x="16"/>
        <item m="1" x="15"/>
        <item m="1" x="17"/>
        <item x="12"/>
        <item x="6"/>
        <item x="0"/>
        <item x="3"/>
        <item x="10"/>
        <item x="8"/>
        <item x="1"/>
        <item x="11"/>
        <item x="7"/>
        <item x="9"/>
        <item x="2"/>
        <item x="4"/>
        <item x="5"/>
      </items>
      <autoSortScope>
        <pivotArea outline="0" fieldPosition="0" type="normal">
          <references count="1">
            <reference field="4294967294" selected="0" count="1">
              <x v="0"/>
            </reference>
          </references>
        </pivotArea>
      </autoSortScope>
    </pivotField>
    <pivotField axis="axisRow" compact="0" outline="0" showAll="0" defaultSubtotal="0">
      <items count="7">
        <item x="1"/>
        <item h="1" x="4"/>
        <item h="1" x="0"/>
        <item h="1" x="3"/>
        <item h="1" x="2"/>
        <item h="1" m="1" x="5"/>
        <item h="1" m="1" x="6"/>
      </items>
    </pivotField>
    <pivotField compact="0" outline="0" showAll="0"/>
    <pivotField compact="0" outline="0" showAl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/>
    <pivotField dataField="1" compact="0" outline="0" showAll="0" defaultSubtotal="0"/>
    <pivotField dataField="1" compact="0" outline="0" showAll="0" defaultSubtotal="0"/>
    <pivotField compact="0" outline="0" showAll="0" dragToRow="0" dragToCol="0" dragToPage="0" defaultSubtotal="0"/>
    <pivotField dataField="1" compact="0" outline="0" showAll="0" dragToRow="0" dragToCol="0" dragToPage="0" defaultSubtotal="0"/>
  </pivotFields>
  <rowFields count="2">
    <field x="2"/>
    <field x="1"/>
  </rowFields>
  <rowItems count="9">
    <i>
      <x/>
      <x v="14"/>
    </i>
    <i r="1">
      <x v="7"/>
    </i>
    <i r="1">
      <x v="6"/>
    </i>
    <i r="1">
      <x v="9"/>
    </i>
    <i r="1">
      <x v="8"/>
    </i>
    <i r="1">
      <x v="15"/>
    </i>
    <i r="1">
      <x v="12"/>
    </i>
    <i r="1">
      <x v="13"/>
    </i>
    <i r="1">
      <x v="10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Total Pins" fld="12" baseField="0" baseItem="0"/>
    <dataField name="Sum of Game 1" fld="5" baseField="0" baseItem="0"/>
    <dataField name="Sum of Game 2" fld="6" baseField="0" baseItem="0"/>
    <dataField name="Sum of Game 3" fld="7" baseField="0" baseItem="0"/>
    <dataField name="Sum of Baker 1" fld="9" baseField="1" baseItem="0"/>
    <dataField name="Sum of Baker2" fld="10" baseField="1" baseItem="0"/>
  </dataFields>
  <formats count="3">
    <format dxfId="18">
      <pivotArea outline="0" fieldPosition="1" axis="axisRow" dataOnly="0" field="1" labelOnly="1" type="button"/>
    </format>
    <format dxfId="17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6">
      <pivotArea outline="0" fieldPosition="0" axis="axisRow" dataOnly="0" field="2" labelOnly="1" type="button"/>
    </format>
  </formats>
  <pivotTableStyleInfo name="PivotStyleLight16"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showMissing="1" preserveFormatting="1" useAutoFormatting="1" rowGrandTotals="0" colGrandTotals="0" itemPrintTitles="1" compactData="0" createdVersion="4" updatedVersion="4" indent="0" multipleFieldFilters="0" showMemberPropertyTips="1" fieldListSortAscending="1">
  <location ref="A14:H22" firstHeaderRow="1" firstDataRow="2" firstDataCol="2"/>
  <pivotFields count="13">
    <pivotField compact="0" outline="0" showAll="0" defaultSubtotal="0"/>
    <pivotField axis="axisRow" compact="0" outline="0" showAll="0" sortType="descending" defaultSubtotal="0">
      <items count="18">
        <item m="1" x="14"/>
        <item m="1" x="13"/>
        <item m="1" x="16"/>
        <item m="1" x="15"/>
        <item m="1" x="17"/>
        <item x="12"/>
        <item x="6"/>
        <item x="0"/>
        <item x="3"/>
        <item x="10"/>
        <item x="8"/>
        <item x="1"/>
        <item x="11"/>
        <item x="7"/>
        <item x="9"/>
        <item x="2"/>
        <item x="4"/>
        <item x="5"/>
      </items>
      <autoSortScope>
        <pivotArea outline="0" fieldPosition="0" type="normal">
          <references count="1">
            <reference field="4294967294" selected="0" count="1">
              <x v="0"/>
            </reference>
          </references>
        </pivotArea>
      </autoSortScope>
    </pivotField>
    <pivotField axis="axisRow" compact="0" outline="0" showAll="0" defaultSubtotal="0">
      <items count="7">
        <item h="1" x="1"/>
        <item h="1" x="4"/>
        <item x="0"/>
        <item h="1" x="3"/>
        <item h="1" x="2"/>
        <item m="1" x="5"/>
        <item m="1" x="6"/>
      </items>
    </pivotField>
    <pivotField compact="0" outline="0" showAll="0"/>
    <pivotField compact="0" outline="0" showAl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/>
    <pivotField dataField="1" compact="0" outline="0" showAll="0" defaultSubtotal="0"/>
    <pivotField dataField="1" compact="0" outline="0" showAll="0" defaultSubtotal="0"/>
    <pivotField compact="0" outline="0" showAll="0" dragToRow="0" dragToCol="0" dragToPage="0" defaultSubtotal="0"/>
    <pivotField dataField="1" compact="0" outline="0" showAll="0" dragToRow="0" dragToCol="0" dragToPage="0" defaultSubtotal="0"/>
  </pivotFields>
  <rowFields count="2">
    <field x="2"/>
    <field x="1"/>
  </rowFields>
  <rowItems count="7">
    <i>
      <x v="2"/>
      <x v="11"/>
    </i>
    <i r="1">
      <x v="16"/>
    </i>
    <i r="1">
      <x v="8"/>
    </i>
    <i r="1">
      <x v="17"/>
    </i>
    <i r="1">
      <x v="15"/>
    </i>
    <i r="1">
      <x v="6"/>
    </i>
    <i r="1">
      <x v="7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Total Pins" fld="12" baseField="0" baseItem="0"/>
    <dataField name="Sum of Game 1" fld="5" baseField="0" baseItem="0"/>
    <dataField name="Sum of Game 2" fld="6" baseField="0" baseItem="0"/>
    <dataField name="Sum of Game 3" fld="7" baseField="0" baseItem="0"/>
    <dataField name="Sum of Baker2" fld="10" baseField="1" baseItem="0"/>
    <dataField name="Sum of Baker 1" fld="9" baseField="1" baseItem="0"/>
  </dataFields>
  <pivotTableStyleInfo name="PivotStyleLight16"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H3:K32" firstHeaderRow="1" firstDataRow="1" firstDataCol="4" rowPageCount="1" colPageCount="1"/>
  <pivotFields count="15">
    <pivotField compact="0" outline="0" showAll="0"/>
    <pivotField axis="axisRow" compact="0" outline="0" showAll="0">
      <items count="14">
        <item x="7"/>
        <item x="0"/>
        <item x="1"/>
        <item x="8"/>
        <item x="2"/>
        <item x="3"/>
        <item x="9"/>
        <item x="10"/>
        <item x="6"/>
        <item x="11"/>
        <item x="12"/>
        <item x="4"/>
        <item x="5"/>
        <item t="default"/>
      </items>
    </pivotField>
    <pivotField axis="axisPage" compact="0" outline="0" showAll="0">
      <items count="7">
        <item h="1" x="1"/>
        <item h="1" x="0"/>
        <item h="1" x="3"/>
        <item x="2"/>
        <item h="1" m="1" x="5"/>
        <item h="1" x="4"/>
        <item t="default"/>
      </items>
    </pivotField>
    <pivotField axis="axisRow" compact="0" outline="0" showAll="0" defaultSubtotal="0">
      <items count="197">
        <item m="1" x="188"/>
        <item m="1" x="184"/>
        <item x="128"/>
        <item m="1" x="187"/>
        <item m="1" x="193"/>
        <item m="1" x="186"/>
        <item x="20"/>
        <item m="1" x="190"/>
        <item x="88"/>
        <item h="1" x="7"/>
        <item h="1" x="8"/>
        <item m="1" x="195"/>
        <item m="1" x="192"/>
        <item m="1" x="194"/>
        <item m="1" x="196"/>
        <item x="105"/>
        <item x="106"/>
        <item x="107"/>
        <item x="108"/>
        <item x="49"/>
        <item x="109"/>
        <item h="1" x="110"/>
        <item x="47"/>
        <item x="48"/>
        <item x="50"/>
        <item x="51"/>
        <item x="52"/>
        <item x="53"/>
        <item x="54"/>
        <item x="167"/>
        <item x="168"/>
        <item x="169"/>
        <item x="170"/>
        <item x="171"/>
        <item x="172"/>
        <item h="1" x="173"/>
        <item x="63"/>
        <item x="64"/>
        <item x="65"/>
        <item x="66"/>
        <item x="67"/>
        <item x="68"/>
        <item x="69"/>
        <item h="1" x="6"/>
        <item x="0"/>
        <item x="1"/>
        <item x="2"/>
        <item x="3"/>
        <item x="4"/>
        <item x="5"/>
        <item x="145"/>
        <item x="146"/>
        <item x="147"/>
        <item x="148"/>
        <item x="149"/>
        <item x="150"/>
        <item x="151"/>
        <item x="119"/>
        <item x="120"/>
        <item x="121"/>
        <item x="122"/>
        <item x="123"/>
        <item x="124"/>
        <item x="125"/>
        <item x="83"/>
        <item x="84"/>
        <item x="85"/>
        <item x="86"/>
        <item x="87"/>
        <item x="89"/>
        <item x="90"/>
        <item x="25"/>
        <item x="26"/>
        <item x="27"/>
        <item x="28"/>
        <item x="29"/>
        <item x="30"/>
        <item x="31"/>
        <item x="32"/>
        <item x="97"/>
        <item x="98"/>
        <item x="99"/>
        <item x="100"/>
        <item x="101"/>
        <item x="102"/>
        <item x="103"/>
        <item x="104"/>
        <item x="70"/>
        <item x="71"/>
        <item x="72"/>
        <item x="73"/>
        <item x="74"/>
        <item x="75"/>
        <item h="1" x="76"/>
        <item x="152"/>
        <item x="153"/>
        <item x="154"/>
        <item x="155"/>
        <item x="156"/>
        <item x="9"/>
        <item x="10"/>
        <item x="11"/>
        <item x="12"/>
        <item x="13"/>
        <item x="14"/>
        <item x="15"/>
        <item x="16"/>
        <item x="126"/>
        <item x="127"/>
        <item x="129"/>
        <item x="130"/>
        <item x="131"/>
        <item x="111"/>
        <item x="112"/>
        <item x="113"/>
        <item x="114"/>
        <item x="115"/>
        <item x="116"/>
        <item x="117"/>
        <item h="1" x="118"/>
        <item x="174"/>
        <item x="175"/>
        <item x="176"/>
        <item x="177"/>
        <item x="178"/>
        <item x="179"/>
        <item x="180"/>
        <item x="181"/>
        <item x="55"/>
        <item x="56"/>
        <item x="57"/>
        <item x="58"/>
        <item x="59"/>
        <item x="60"/>
        <item x="61"/>
        <item x="62"/>
        <item x="38"/>
        <item x="91"/>
        <item x="92"/>
        <item x="93"/>
        <item x="94"/>
        <item x="95"/>
        <item h="1" x="96"/>
        <item x="33"/>
        <item x="34"/>
        <item x="35"/>
        <item x="36"/>
        <item x="37"/>
        <item h="1" x="39"/>
        <item x="40"/>
        <item x="41"/>
        <item x="42"/>
        <item x="43"/>
        <item x="44"/>
        <item x="45"/>
        <item h="1" x="46"/>
        <item x="162"/>
        <item x="163"/>
        <item x="140"/>
        <item x="164"/>
        <item x="165"/>
        <item h="1" x="166"/>
        <item x="139"/>
        <item x="141"/>
        <item x="142"/>
        <item x="143"/>
        <item h="1" x="144"/>
        <item x="77"/>
        <item x="78"/>
        <item x="79"/>
        <item x="80"/>
        <item x="81"/>
        <item x="82"/>
        <item h="1" x="24"/>
        <item x="17"/>
        <item x="18"/>
        <item x="19"/>
        <item m="1" x="185"/>
        <item x="22"/>
        <item x="23"/>
        <item m="1" x="191"/>
        <item x="157"/>
        <item x="158"/>
        <item x="159"/>
        <item x="160"/>
        <item x="137"/>
        <item h="1" x="161"/>
        <item x="132"/>
        <item x="136"/>
        <item x="134"/>
        <item x="135"/>
        <item m="1" x="189"/>
        <item x="138"/>
        <item x="183"/>
        <item h="1" x="21"/>
        <item h="1" x="133"/>
        <item h="1" x="182"/>
      </items>
    </pivotField>
    <pivotField axis="axisRow" compact="0" outline="0" showAll="0" defaultSubtotal="0">
      <items count="136">
        <item m="1" x="133"/>
        <item m="1" x="130"/>
        <item m="1" x="124"/>
        <item x="47"/>
        <item m="1" x="132"/>
        <item x="7"/>
        <item x="8"/>
        <item x="38"/>
        <item m="1" x="125"/>
        <item m="1" x="126"/>
        <item x="49"/>
        <item x="40"/>
        <item x="64"/>
        <item x="45"/>
        <item x="10"/>
        <item x="65"/>
        <item x="5"/>
        <item x="39"/>
        <item x="41"/>
        <item x="9"/>
        <item x="42"/>
        <item x="43"/>
        <item x="111"/>
        <item x="112"/>
        <item x="113"/>
        <item x="114"/>
        <item x="115"/>
        <item x="116"/>
        <item x="117"/>
        <item x="48"/>
        <item x="18"/>
        <item x="50"/>
        <item x="23"/>
        <item x="2"/>
        <item x="0"/>
        <item x="1"/>
        <item x="3"/>
        <item x="4"/>
        <item x="6"/>
        <item x="94"/>
        <item x="82"/>
        <item x="95"/>
        <item x="96"/>
        <item x="97"/>
        <item x="98"/>
        <item x="99"/>
        <item x="68"/>
        <item x="69"/>
        <item x="70"/>
        <item x="71"/>
        <item x="72"/>
        <item x="73"/>
        <item x="74"/>
        <item x="34"/>
        <item x="57"/>
        <item x="27"/>
        <item x="58"/>
        <item x="59"/>
        <item x="60"/>
        <item x="21"/>
        <item x="22"/>
        <item x="24"/>
        <item x="12"/>
        <item x="25"/>
        <item x="13"/>
        <item x="61"/>
        <item x="62"/>
        <item x="63"/>
        <item x="52"/>
        <item x="51"/>
        <item x="36"/>
        <item x="53"/>
        <item x="20"/>
        <item x="100"/>
        <item x="83"/>
        <item x="101"/>
        <item x="102"/>
        <item x="103"/>
        <item x="11"/>
        <item x="14"/>
        <item x="75"/>
        <item x="76"/>
        <item x="77"/>
        <item x="78"/>
        <item x="79"/>
        <item x="80"/>
        <item x="81"/>
        <item x="66"/>
        <item x="67"/>
        <item x="118"/>
        <item x="119"/>
        <item x="120"/>
        <item x="121"/>
        <item x="122"/>
        <item x="44"/>
        <item x="29"/>
        <item m="1" x="129"/>
        <item m="1" x="131"/>
        <item m="1" x="127"/>
        <item x="123"/>
        <item m="1" x="128"/>
        <item x="28"/>
        <item x="30"/>
        <item x="31"/>
        <item x="32"/>
        <item x="33"/>
        <item x="35"/>
        <item x="37"/>
        <item x="108"/>
        <item x="109"/>
        <item x="110"/>
        <item x="90"/>
        <item x="91"/>
        <item x="92"/>
        <item x="93"/>
        <item x="54"/>
        <item x="55"/>
        <item x="56"/>
        <item x="15"/>
        <item x="16"/>
        <item x="17"/>
        <item x="19"/>
        <item m="1" x="134"/>
        <item x="104"/>
        <item x="105"/>
        <item x="106"/>
        <item x="107"/>
        <item x="87"/>
        <item x="84"/>
        <item x="85"/>
        <item x="86"/>
        <item m="1" x="135"/>
        <item x="88"/>
        <item x="89"/>
        <item x="46"/>
        <item x="26"/>
      </items>
    </pivotField>
    <pivotField compact="0" outline="0" showAll="0"/>
    <pivotField compact="0" outline="0" showAll="0"/>
    <pivotField compact="0" outline="0" showAll="0"/>
    <pivotField axis="axisRow" compact="0" outline="0" showAll="0" sortType="descending" defaultSubtotal="0">
      <items count="159">
        <item x="158"/>
        <item x="85"/>
        <item x="86"/>
        <item x="99"/>
        <item x="81"/>
        <item x="58"/>
        <item x="70"/>
        <item x="101"/>
        <item x="103"/>
        <item x="57"/>
        <item x="89"/>
        <item x="97"/>
        <item x="133"/>
        <item x="100"/>
        <item x="38"/>
        <item x="10"/>
        <item x="141"/>
        <item x="67"/>
        <item x="54"/>
        <item x="98"/>
        <item x="104"/>
        <item x="80"/>
        <item x="42"/>
        <item x="8"/>
        <item x="40"/>
        <item x="93"/>
        <item x="64"/>
        <item x="139"/>
        <item x="92"/>
        <item x="29"/>
        <item x="142"/>
        <item x="102"/>
        <item x="153"/>
        <item x="75"/>
        <item x="16"/>
        <item x="18"/>
        <item x="0"/>
        <item x="30"/>
        <item x="105"/>
        <item x="49"/>
        <item x="132"/>
        <item x="65"/>
        <item x="31"/>
        <item x="1"/>
        <item x="22"/>
        <item x="119"/>
        <item x="23"/>
        <item x="37"/>
        <item x="114"/>
        <item x="112"/>
        <item x="143"/>
        <item x="5"/>
        <item x="106"/>
        <item x="26"/>
        <item x="94"/>
        <item x="59"/>
        <item x="61"/>
        <item x="154"/>
        <item x="135"/>
        <item x="123"/>
        <item x="107"/>
        <item x="134"/>
        <item x="56"/>
        <item x="90"/>
        <item x="24"/>
        <item x="79"/>
        <item x="146"/>
        <item x="137"/>
        <item x="50"/>
        <item x="122"/>
        <item x="60"/>
        <item x="88"/>
        <item x="63"/>
        <item x="117"/>
        <item x="95"/>
        <item x="87"/>
        <item x="120"/>
        <item x="9"/>
        <item x="130"/>
        <item x="69"/>
        <item x="77"/>
        <item x="34"/>
        <item x="144"/>
        <item x="51"/>
        <item x="91"/>
        <item x="96"/>
        <item x="17"/>
        <item x="72"/>
        <item x="13"/>
        <item x="19"/>
        <item x="126"/>
        <item x="21"/>
        <item x="53"/>
        <item x="44"/>
        <item x="128"/>
        <item x="148"/>
        <item x="125"/>
        <item x="11"/>
        <item x="52"/>
        <item x="39"/>
        <item x="124"/>
        <item x="14"/>
        <item x="138"/>
        <item x="156"/>
        <item x="32"/>
        <item x="68"/>
        <item x="36"/>
        <item x="147"/>
        <item x="3"/>
        <item x="121"/>
        <item x="33"/>
        <item x="66"/>
        <item x="84"/>
        <item x="43"/>
        <item x="108"/>
        <item x="2"/>
        <item x="47"/>
        <item x="140"/>
        <item x="136"/>
        <item x="145"/>
        <item x="113"/>
        <item x="111"/>
        <item x="55"/>
        <item x="74"/>
        <item x="78"/>
        <item x="131"/>
        <item x="73"/>
        <item x="71"/>
        <item x="20"/>
        <item x="82"/>
        <item x="15"/>
        <item x="25"/>
        <item x="62"/>
        <item x="83"/>
        <item x="12"/>
        <item x="48"/>
        <item x="27"/>
        <item x="41"/>
        <item x="7"/>
        <item x="76"/>
        <item x="129"/>
        <item x="116"/>
        <item x="109"/>
        <item x="115"/>
        <item x="4"/>
        <item x="45"/>
        <item x="35"/>
        <item x="28"/>
        <item x="46"/>
        <item x="149"/>
        <item x="127"/>
        <item x="157"/>
        <item x="118"/>
        <item x="151"/>
        <item x="110"/>
        <item x="155"/>
        <item x="152"/>
        <item x="150"/>
        <item x="6"/>
      </items>
    </pivotField>
    <pivotField compact="0" outline="0" showAll="0"/>
    <pivotField compact="0" outline="0" showAll="0"/>
    <pivotField compact="0" outline="0" showAll="0" sortType="descending" defaultSubtotal="0"/>
    <pivotField compact="0" outline="0" showAll="0" defaultSubtotal="0"/>
    <pivotField compact="0" outline="0" showAll="0" defaultSubtotal="0"/>
    <pivotField compact="0" outline="0" showAll="0" sortType="descending" defaultSubtotal="0"/>
  </pivotFields>
  <rowFields count="4">
    <field x="8"/>
    <field x="3"/>
    <field x="4"/>
    <field x="1"/>
  </rowFields>
  <rowItems count="29">
    <i>
      <x v="45"/>
      <x v="189"/>
      <x v="129"/>
      <x v="4"/>
    </i>
    <i>
      <x v="48"/>
      <x v="2"/>
      <x v="82"/>
      <x v="2"/>
    </i>
    <i>
      <x v="49"/>
      <x v="108"/>
      <x v="80"/>
      <x v="2"/>
    </i>
    <i>
      <x v="52"/>
      <x v="58"/>
      <x v="47"/>
      <x v="1"/>
    </i>
    <i>
      <x v="54"/>
      <x v="63"/>
      <x v="52"/>
      <x v="1"/>
    </i>
    <i>
      <x v="59"/>
      <x v="162"/>
      <x v="48"/>
      <x v="6"/>
    </i>
    <i>
      <x v="60"/>
      <x v="59"/>
      <x v="48"/>
      <x v="1"/>
    </i>
    <i>
      <x v="69"/>
      <x v="185"/>
      <x v="132"/>
      <x v="4"/>
    </i>
    <i>
      <x v="76"/>
      <x v="190"/>
      <x v="130"/>
      <x v="4"/>
    </i>
    <i>
      <x v="90"/>
      <x v="163"/>
      <x v="113"/>
      <x v="6"/>
    </i>
    <i>
      <x v="96"/>
      <x v="158"/>
      <x v="112"/>
      <x v="6"/>
    </i>
    <i>
      <x v="100"/>
      <x v="149"/>
      <x v="111"/>
      <x v="6"/>
    </i>
    <i>
      <x v="104"/>
      <x v="164"/>
      <x v="112"/>
      <x v="6"/>
    </i>
    <i>
      <x v="108"/>
      <x v="57"/>
      <x v="46"/>
      <x v="1"/>
    </i>
    <i>
      <x v="109"/>
      <x v="188"/>
      <x v="127"/>
      <x v="4"/>
    </i>
    <i>
      <x v="114"/>
      <x v="60"/>
      <x v="49"/>
      <x v="1"/>
    </i>
    <i>
      <x v="115"/>
      <x v="109"/>
      <x v="84"/>
      <x v="2"/>
    </i>
    <i>
      <x v="120"/>
      <x v="99"/>
      <x v="81"/>
      <x v="2"/>
    </i>
    <i>
      <x v="121"/>
      <x v="107"/>
      <x v="48"/>
      <x v="2"/>
    </i>
    <i>
      <x v="141"/>
      <x v="110"/>
      <x v="85"/>
      <x v="2"/>
    </i>
    <i>
      <x v="142"/>
      <x v="61"/>
      <x v="50"/>
      <x v="1"/>
    </i>
    <i>
      <x v="143"/>
      <x v="2"/>
      <x v="83"/>
      <x v="2"/>
    </i>
    <i>
      <x v="150"/>
      <x v="165"/>
      <x v="114"/>
      <x v="6"/>
    </i>
    <i>
      <x v="152"/>
      <x v="189"/>
      <x v="128"/>
      <x v="4"/>
    </i>
    <i>
      <x v="154"/>
      <x v="62"/>
      <x v="51"/>
      <x v="1"/>
    </i>
    <i>
      <x v="158"/>
      <x v="111"/>
      <x v="86"/>
      <x v="2"/>
    </i>
    <i r="1">
      <x v="187"/>
      <x v="40"/>
      <x v="4"/>
    </i>
    <i r="1">
      <x v="192"/>
      <x v="133"/>
      <x v="4"/>
    </i>
    <i t="grand">
      <x/>
    </i>
  </rowItems>
  <colItems count="1">
    <i/>
  </colItems>
  <pageFields count="1">
    <pageField fld="2" hier="0"/>
  </pageFields>
  <pivotTableStyleInfo name="PivotStyleLight16"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3:D32" firstHeaderRow="1" firstDataRow="1" firstDataCol="4" rowPageCount="1" colPageCount="1"/>
  <pivotFields count="15">
    <pivotField compact="0" outline="0" showAll="0"/>
    <pivotField axis="axisRow" compact="0" outline="0" showAll="0">
      <items count="14">
        <item x="7"/>
        <item x="0"/>
        <item x="1"/>
        <item x="8"/>
        <item x="2"/>
        <item x="3"/>
        <item x="9"/>
        <item x="10"/>
        <item x="6"/>
        <item x="11"/>
        <item x="12"/>
        <item x="4"/>
        <item x="5"/>
        <item t="default"/>
      </items>
    </pivotField>
    <pivotField axis="axisPage" compact="0" outline="0" showAll="0">
      <items count="7">
        <item h="1" x="1"/>
        <item h="1" x="0"/>
        <item h="1" x="3"/>
        <item x="2"/>
        <item h="1" m="1" x="5"/>
        <item h="1" x="4"/>
        <item t="default"/>
      </items>
    </pivotField>
    <pivotField axis="axisRow" compact="0" outline="0" showAll="0" defaultSubtotal="0">
      <items count="197">
        <item m="1" x="188"/>
        <item m="1" x="184"/>
        <item x="128"/>
        <item m="1" x="187"/>
        <item m="1" x="193"/>
        <item m="1" x="186"/>
        <item x="20"/>
        <item m="1" x="190"/>
        <item x="88"/>
        <item h="1" x="7"/>
        <item h="1" x="8"/>
        <item m="1" x="195"/>
        <item m="1" x="192"/>
        <item m="1" x="194"/>
        <item m="1" x="196"/>
        <item x="105"/>
        <item x="106"/>
        <item x="107"/>
        <item x="108"/>
        <item x="49"/>
        <item x="109"/>
        <item h="1" x="110"/>
        <item x="47"/>
        <item x="48"/>
        <item x="50"/>
        <item x="51"/>
        <item x="52"/>
        <item x="53"/>
        <item x="54"/>
        <item x="167"/>
        <item x="168"/>
        <item x="169"/>
        <item x="170"/>
        <item x="171"/>
        <item x="172"/>
        <item h="1" x="173"/>
        <item x="63"/>
        <item x="64"/>
        <item x="65"/>
        <item x="66"/>
        <item x="67"/>
        <item x="68"/>
        <item x="69"/>
        <item h="1" x="6"/>
        <item x="0"/>
        <item x="1"/>
        <item x="2"/>
        <item x="3"/>
        <item x="4"/>
        <item x="5"/>
        <item x="145"/>
        <item x="146"/>
        <item x="147"/>
        <item x="148"/>
        <item x="149"/>
        <item x="150"/>
        <item x="151"/>
        <item x="119"/>
        <item x="120"/>
        <item x="121"/>
        <item x="122"/>
        <item x="123"/>
        <item x="124"/>
        <item x="125"/>
        <item x="83"/>
        <item x="84"/>
        <item x="85"/>
        <item x="86"/>
        <item x="87"/>
        <item x="89"/>
        <item x="90"/>
        <item x="25"/>
        <item x="26"/>
        <item x="27"/>
        <item x="28"/>
        <item x="29"/>
        <item x="30"/>
        <item x="31"/>
        <item x="32"/>
        <item x="97"/>
        <item x="98"/>
        <item x="99"/>
        <item x="100"/>
        <item x="101"/>
        <item x="102"/>
        <item x="103"/>
        <item x="104"/>
        <item x="70"/>
        <item x="71"/>
        <item x="72"/>
        <item x="73"/>
        <item x="74"/>
        <item x="75"/>
        <item h="1" x="76"/>
        <item x="152"/>
        <item x="153"/>
        <item x="154"/>
        <item x="155"/>
        <item x="156"/>
        <item x="9"/>
        <item x="10"/>
        <item x="11"/>
        <item x="12"/>
        <item x="13"/>
        <item x="14"/>
        <item x="15"/>
        <item x="16"/>
        <item x="126"/>
        <item x="127"/>
        <item x="129"/>
        <item x="130"/>
        <item x="131"/>
        <item x="111"/>
        <item x="112"/>
        <item x="113"/>
        <item x="114"/>
        <item x="115"/>
        <item x="116"/>
        <item x="117"/>
        <item h="1" x="118"/>
        <item x="174"/>
        <item x="175"/>
        <item x="176"/>
        <item x="177"/>
        <item x="178"/>
        <item x="179"/>
        <item x="180"/>
        <item x="181"/>
        <item x="55"/>
        <item x="56"/>
        <item x="57"/>
        <item x="58"/>
        <item x="59"/>
        <item x="60"/>
        <item x="61"/>
        <item x="62"/>
        <item x="38"/>
        <item x="91"/>
        <item x="92"/>
        <item x="93"/>
        <item x="94"/>
        <item x="95"/>
        <item h="1" x="96"/>
        <item x="33"/>
        <item x="34"/>
        <item x="35"/>
        <item x="36"/>
        <item x="37"/>
        <item h="1" x="39"/>
        <item x="40"/>
        <item x="41"/>
        <item x="42"/>
        <item x="43"/>
        <item x="44"/>
        <item x="45"/>
        <item h="1" x="46"/>
        <item x="162"/>
        <item x="163"/>
        <item x="140"/>
        <item x="164"/>
        <item x="165"/>
        <item h="1" x="166"/>
        <item x="139"/>
        <item x="141"/>
        <item x="142"/>
        <item x="143"/>
        <item h="1" x="144"/>
        <item x="77"/>
        <item x="78"/>
        <item x="79"/>
        <item x="80"/>
        <item x="81"/>
        <item x="82"/>
        <item h="1" x="24"/>
        <item x="17"/>
        <item x="18"/>
        <item x="19"/>
        <item m="1" x="185"/>
        <item x="22"/>
        <item x="23"/>
        <item m="1" x="191"/>
        <item x="157"/>
        <item x="158"/>
        <item x="159"/>
        <item x="160"/>
        <item x="137"/>
        <item h="1" x="161"/>
        <item x="132"/>
        <item x="136"/>
        <item x="134"/>
        <item x="135"/>
        <item m="1" x="189"/>
        <item x="138"/>
        <item x="183"/>
        <item h="1" x="21"/>
        <item h="1" x="133"/>
        <item h="1" x="182"/>
      </items>
    </pivotField>
    <pivotField axis="axisRow" compact="0" outline="0" showAll="0" defaultSubtotal="0">
      <items count="136">
        <item m="1" x="133"/>
        <item m="1" x="130"/>
        <item m="1" x="124"/>
        <item x="47"/>
        <item m="1" x="132"/>
        <item x="7"/>
        <item x="8"/>
        <item x="38"/>
        <item m="1" x="125"/>
        <item m="1" x="126"/>
        <item x="49"/>
        <item x="40"/>
        <item x="64"/>
        <item x="45"/>
        <item x="10"/>
        <item x="65"/>
        <item x="5"/>
        <item x="39"/>
        <item x="41"/>
        <item x="9"/>
        <item x="42"/>
        <item x="43"/>
        <item x="111"/>
        <item x="112"/>
        <item x="113"/>
        <item x="114"/>
        <item x="115"/>
        <item x="116"/>
        <item x="117"/>
        <item x="48"/>
        <item x="18"/>
        <item x="50"/>
        <item x="23"/>
        <item x="2"/>
        <item x="0"/>
        <item x="1"/>
        <item x="3"/>
        <item x="4"/>
        <item x="6"/>
        <item x="94"/>
        <item x="82"/>
        <item x="95"/>
        <item x="96"/>
        <item x="97"/>
        <item x="98"/>
        <item x="99"/>
        <item x="68"/>
        <item x="69"/>
        <item x="70"/>
        <item x="71"/>
        <item x="72"/>
        <item x="73"/>
        <item x="74"/>
        <item x="34"/>
        <item x="57"/>
        <item x="27"/>
        <item x="58"/>
        <item x="59"/>
        <item x="60"/>
        <item x="21"/>
        <item x="22"/>
        <item x="24"/>
        <item x="12"/>
        <item x="25"/>
        <item x="13"/>
        <item x="61"/>
        <item x="62"/>
        <item x="63"/>
        <item x="52"/>
        <item x="51"/>
        <item x="36"/>
        <item x="53"/>
        <item x="20"/>
        <item x="100"/>
        <item x="83"/>
        <item x="101"/>
        <item x="102"/>
        <item x="103"/>
        <item x="11"/>
        <item x="14"/>
        <item x="75"/>
        <item x="76"/>
        <item x="77"/>
        <item x="78"/>
        <item x="79"/>
        <item x="80"/>
        <item x="81"/>
        <item x="66"/>
        <item x="67"/>
        <item x="118"/>
        <item x="119"/>
        <item x="120"/>
        <item x="121"/>
        <item x="122"/>
        <item x="44"/>
        <item x="29"/>
        <item m="1" x="129"/>
        <item m="1" x="131"/>
        <item m="1" x="127"/>
        <item x="123"/>
        <item m="1" x="128"/>
        <item x="28"/>
        <item x="30"/>
        <item x="31"/>
        <item x="32"/>
        <item x="33"/>
        <item x="35"/>
        <item x="37"/>
        <item x="108"/>
        <item x="109"/>
        <item x="110"/>
        <item x="90"/>
        <item x="91"/>
        <item x="92"/>
        <item x="93"/>
        <item x="54"/>
        <item x="55"/>
        <item x="56"/>
        <item x="15"/>
        <item x="16"/>
        <item x="17"/>
        <item x="19"/>
        <item m="1" x="134"/>
        <item x="104"/>
        <item x="105"/>
        <item x="106"/>
        <item x="107"/>
        <item x="87"/>
        <item x="84"/>
        <item x="85"/>
        <item x="86"/>
        <item m="1" x="135"/>
        <item x="88"/>
        <item x="89"/>
        <item x="46"/>
        <item x="26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sortType="descending" defaultSubtotal="0"/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306">
        <item x="150"/>
        <item m="1" x="259"/>
        <item m="1" x="250"/>
        <item m="1" x="194"/>
        <item m="1" x="171"/>
        <item m="1" x="164"/>
        <item m="1" x="305"/>
        <item m="1" x="246"/>
        <item m="1" x="233"/>
        <item m="1" x="217"/>
        <item m="1" x="208"/>
        <item m="1" x="181"/>
        <item m="1" x="178"/>
        <item m="1" x="172"/>
        <item m="1" x="161"/>
        <item m="1" x="153"/>
        <item m="1" x="300"/>
        <item m="1" x="298"/>
        <item m="1" x="291"/>
        <item m="1" x="282"/>
        <item m="1" x="274"/>
        <item m="1" x="270"/>
        <item m="1" x="267"/>
        <item m="1" x="253"/>
        <item m="1" x="238"/>
        <item m="1" x="235"/>
        <item m="1" x="228"/>
        <item m="1" x="223"/>
        <item m="1" x="214"/>
        <item m="1" x="203"/>
        <item m="1" x="195"/>
        <item m="1" x="190"/>
        <item m="1" x="187"/>
        <item m="1" x="179"/>
        <item m="1" x="158"/>
        <item m="1" x="302"/>
        <item x="81"/>
        <item m="1" x="292"/>
        <item m="1" x="255"/>
        <item m="1" x="219"/>
        <item m="1" x="204"/>
        <item m="1" x="188"/>
        <item x="82"/>
        <item m="1" x="151"/>
        <item m="1" x="283"/>
        <item m="1" x="271"/>
        <item x="93"/>
        <item x="77"/>
        <item m="1" x="234"/>
        <item x="96"/>
        <item m="1" x="215"/>
        <item m="1" x="191"/>
        <item m="1" x="184"/>
        <item x="55"/>
        <item m="1" x="303"/>
        <item m="1" x="296"/>
        <item m="1" x="293"/>
        <item m="1" x="285"/>
        <item m="1" x="280"/>
        <item m="1" x="268"/>
        <item x="24"/>
        <item m="1" x="262"/>
        <item x="90"/>
        <item x="56"/>
        <item x="58"/>
        <item m="1" x="243"/>
        <item x="67"/>
        <item m="1" x="236"/>
        <item x="98"/>
        <item m="1" x="225"/>
        <item m="1" x="209"/>
        <item x="54"/>
        <item m="1" x="198"/>
        <item m="1" x="192"/>
        <item m="1" x="182"/>
        <item m="1" x="168"/>
        <item m="1" x="162"/>
        <item x="76"/>
        <item x="85"/>
        <item x="129"/>
        <item x="94"/>
        <item m="1" x="289"/>
        <item x="51"/>
        <item x="95"/>
        <item m="1" x="278"/>
        <item m="1" x="272"/>
        <item x="135"/>
        <item x="53"/>
        <item x="10"/>
        <item x="86"/>
        <item x="72"/>
        <item x="8"/>
        <item x="75"/>
        <item m="1" x="216"/>
        <item x="89"/>
        <item m="1" x="200"/>
        <item x="38"/>
        <item x="47"/>
        <item m="1" x="186"/>
        <item x="64"/>
        <item x="41"/>
        <item x="57"/>
        <item x="36"/>
        <item m="1" x="156"/>
        <item x="27"/>
        <item x="123"/>
        <item x="84"/>
        <item m="1" x="269"/>
        <item x="60"/>
        <item m="1" x="263"/>
        <item x="88"/>
        <item x="16"/>
        <item m="1" x="248"/>
        <item x="61"/>
        <item x="91"/>
        <item x="0"/>
        <item m="1" x="210"/>
        <item m="1" x="205"/>
        <item x="83"/>
        <item x="18"/>
        <item x="62"/>
        <item m="1" x="163"/>
        <item x="46"/>
        <item x="9"/>
        <item x="28"/>
        <item x="126"/>
        <item m="1" x="294"/>
        <item x="66"/>
        <item x="1"/>
        <item x="122"/>
        <item x="32"/>
        <item m="1" x="258"/>
        <item x="113"/>
        <item x="29"/>
        <item x="138"/>
        <item x="48"/>
        <item x="97"/>
        <item x="22"/>
        <item x="87"/>
        <item x="92"/>
        <item x="17"/>
        <item x="69"/>
        <item x="13"/>
        <item m="1" x="201"/>
        <item x="19"/>
        <item x="106"/>
        <item x="104"/>
        <item x="5"/>
        <item m="1" x="166"/>
        <item m="1" x="157"/>
        <item x="137"/>
        <item x="145"/>
        <item x="99"/>
        <item x="108"/>
        <item m="1" x="256"/>
        <item x="50"/>
        <item x="136"/>
        <item x="40"/>
        <item m="1" x="240"/>
        <item m="1" x="231"/>
        <item x="124"/>
        <item x="116"/>
        <item m="1" x="211"/>
        <item x="130"/>
        <item x="100"/>
        <item x="11"/>
        <item x="49"/>
        <item m="1" x="169"/>
        <item x="128"/>
        <item x="35"/>
        <item x="117"/>
        <item x="14"/>
        <item x="133"/>
        <item x="148"/>
        <item x="30"/>
        <item x="65"/>
        <item x="34"/>
        <item m="1" x="251"/>
        <item m="1" x="245"/>
        <item x="111"/>
        <item m="1" x="229"/>
        <item x="132"/>
        <item x="140"/>
        <item x="3"/>
        <item x="115"/>
        <item x="31"/>
        <item x="63"/>
        <item x="80"/>
        <item m="1" x="167"/>
        <item x="39"/>
        <item x="101"/>
        <item x="2"/>
        <item x="44"/>
        <item m="1" x="241"/>
        <item x="147"/>
        <item x="134"/>
        <item x="131"/>
        <item x="139"/>
        <item m="1" x="176"/>
        <item m="1" x="159"/>
        <item x="107"/>
        <item x="114"/>
        <item x="105"/>
        <item m="1" x="252"/>
        <item x="119"/>
        <item x="21"/>
        <item x="52"/>
        <item m="1" x="170"/>
        <item m="1" x="160"/>
        <item m="1" x="297"/>
        <item x="71"/>
        <item m="1" x="244"/>
        <item m="1" x="226"/>
        <item m="1" x="212"/>
        <item m="1" x="202"/>
        <item m="1" x="193"/>
        <item x="118"/>
        <item m="1" x="154"/>
        <item m="1" x="299"/>
        <item m="1" x="290"/>
        <item m="1" x="284"/>
        <item m="1" x="273"/>
        <item m="1" x="265"/>
        <item m="1" x="254"/>
        <item x="74"/>
        <item m="1" x="230"/>
        <item m="1" x="196"/>
        <item m="1" x="174"/>
        <item x="120"/>
        <item m="1" x="304"/>
        <item x="127"/>
        <item m="1" x="286"/>
        <item m="1" x="276"/>
        <item x="70"/>
        <item m="1" x="257"/>
        <item m="1" x="249"/>
        <item x="68"/>
        <item m="1" x="232"/>
        <item m="1" x="220"/>
        <item m="1" x="206"/>
        <item m="1" x="199"/>
        <item m="1" x="189"/>
        <item m="1" x="177"/>
        <item x="20"/>
        <item m="1" x="295"/>
        <item m="1" x="287"/>
        <item m="1" x="279"/>
        <item m="1" x="266"/>
        <item m="1" x="260"/>
        <item m="1" x="242"/>
        <item m="1" x="222"/>
        <item m="1" x="207"/>
        <item x="78"/>
        <item x="15"/>
        <item m="1" x="180"/>
        <item x="23"/>
        <item x="59"/>
        <item m="1" x="152"/>
        <item x="79"/>
        <item m="1" x="288"/>
        <item m="1" x="281"/>
        <item x="12"/>
        <item m="1" x="264"/>
        <item m="1" x="237"/>
        <item m="1" x="227"/>
        <item m="1" x="213"/>
        <item x="45"/>
        <item x="25"/>
        <item m="1" x="183"/>
        <item m="1" x="173"/>
        <item m="1" x="165"/>
        <item m="1" x="155"/>
        <item m="1" x="301"/>
        <item m="1" x="275"/>
        <item x="37"/>
        <item x="7"/>
        <item m="1" x="247"/>
        <item m="1" x="239"/>
        <item m="1" x="218"/>
        <item x="73"/>
        <item m="1" x="197"/>
        <item x="125"/>
        <item m="1" x="175"/>
        <item x="110"/>
        <item x="102"/>
        <item m="1" x="277"/>
        <item x="109"/>
        <item x="4"/>
        <item m="1" x="221"/>
        <item x="42"/>
        <item x="33"/>
        <item m="1" x="261"/>
        <item x="26"/>
        <item m="1" x="224"/>
        <item x="43"/>
        <item x="141"/>
        <item m="1" x="185"/>
        <item x="121"/>
        <item x="149"/>
        <item x="112"/>
        <item x="143"/>
        <item x="103"/>
        <item x="146"/>
        <item x="144"/>
        <item x="142"/>
        <item x="6"/>
      </items>
    </pivotField>
  </pivotFields>
  <rowFields count="4">
    <field x="14"/>
    <field x="3"/>
    <field x="4"/>
    <field x="1"/>
  </rowFields>
  <rowItems count="29">
    <i>
      <x v="132"/>
      <x v="189"/>
      <x v="129"/>
      <x v="4"/>
    </i>
    <i>
      <x v="145"/>
      <x v="108"/>
      <x v="80"/>
      <x v="2"/>
    </i>
    <i>
      <x v="146"/>
      <x v="63"/>
      <x v="52"/>
      <x v="1"/>
    </i>
    <i>
      <x v="152"/>
      <x v="58"/>
      <x v="47"/>
      <x v="1"/>
    </i>
    <i>
      <x v="153"/>
      <x v="2"/>
      <x v="82"/>
      <x v="2"/>
    </i>
    <i>
      <x v="161"/>
      <x v="162"/>
      <x v="48"/>
      <x v="6"/>
    </i>
    <i>
      <x v="164"/>
      <x v="59"/>
      <x v="48"/>
      <x v="1"/>
    </i>
    <i>
      <x v="170"/>
      <x v="149"/>
      <x v="111"/>
      <x v="6"/>
    </i>
    <i>
      <x v="176"/>
      <x v="185"/>
      <x v="132"/>
      <x v="4"/>
    </i>
    <i>
      <x v="183"/>
      <x v="57"/>
      <x v="46"/>
      <x v="1"/>
    </i>
    <i>
      <x v="184"/>
      <x v="188"/>
      <x v="127"/>
      <x v="4"/>
    </i>
    <i>
      <x v="190"/>
      <x v="60"/>
      <x v="49"/>
      <x v="1"/>
    </i>
    <i>
      <x v="191"/>
      <x v="109"/>
      <x v="84"/>
      <x v="2"/>
    </i>
    <i>
      <x v="200"/>
      <x v="99"/>
      <x v="81"/>
      <x v="2"/>
    </i>
    <i>
      <x v="201"/>
      <x v="190"/>
      <x v="130"/>
      <x v="4"/>
    </i>
    <i>
      <x v="202"/>
      <x v="107"/>
      <x v="48"/>
      <x v="2"/>
    </i>
    <i>
      <x v="204"/>
      <x v="163"/>
      <x v="113"/>
      <x v="6"/>
    </i>
    <i>
      <x v="216"/>
      <x v="158"/>
      <x v="112"/>
      <x v="6"/>
    </i>
    <i>
      <x v="228"/>
      <x v="164"/>
      <x v="112"/>
      <x v="6"/>
    </i>
    <i>
      <x v="283"/>
      <x v="110"/>
      <x v="85"/>
      <x v="2"/>
    </i>
    <i>
      <x v="284"/>
      <x v="61"/>
      <x v="50"/>
      <x v="1"/>
    </i>
    <i>
      <x v="286"/>
      <x v="2"/>
      <x v="83"/>
      <x v="2"/>
    </i>
    <i>
      <x v="297"/>
      <x v="165"/>
      <x v="114"/>
      <x v="6"/>
    </i>
    <i>
      <x v="299"/>
      <x v="189"/>
      <x v="128"/>
      <x v="4"/>
    </i>
    <i>
      <x v="301"/>
      <x v="62"/>
      <x v="51"/>
      <x v="1"/>
    </i>
    <i>
      <x v="305"/>
      <x v="111"/>
      <x v="86"/>
      <x v="2"/>
    </i>
    <i r="1">
      <x v="187"/>
      <x v="40"/>
      <x v="4"/>
    </i>
    <i r="1">
      <x v="192"/>
      <x v="133"/>
      <x v="4"/>
    </i>
    <i t="grand">
      <x/>
    </i>
  </rowItems>
  <colItems count="1">
    <i/>
  </colItems>
  <pageFields count="1">
    <pageField fld="2" hier="0"/>
  </pageFields>
  <pivotTableStyleInfo name="PivotStyleLight16"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0" cacheId="0" applyNumberFormats="0" applyBorderFormats="0" applyFontFormats="0" applyPatternFormats="0" applyAlignmentFormats="0" applyWidthHeightFormats="1" dataCaption="Values" showMissing="1" preserveFormatting="1" useAutoFormatting="1" rowGrandTotals="0" itemPrintTitles="1" compactData="0" createdVersion="4" updatedVersion="4" indent="0" rowHeaderCaption="Schools" multipleFieldFilters="0" showMemberPropertyTips="1">
  <location ref="A35:A42" firstHeaderRow="2" firstDataRow="2" firstDataCol="1" rowPageCount="1" colPageCount="1"/>
  <pivotFields count="15">
    <pivotField showAll="0"/>
    <pivotField axis="axisRow" showAll="0">
      <items count="13">
        <item x="7"/>
        <item x="1"/>
        <item x="5"/>
        <item x="4"/>
        <item x="11"/>
        <item x="2"/>
        <item x="8"/>
        <item x="3"/>
        <item x="0"/>
        <item x="6"/>
        <item x="9"/>
        <item x="10"/>
        <item t="default"/>
      </items>
    </pivotField>
    <pivotField axis="axisPage" showAll="0">
      <items count="6">
        <item x="1"/>
        <item m="1" x="4"/>
        <item h="1" x="0"/>
        <item h="1" x="3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7">
    <i>
      <x v="1"/>
    </i>
    <i>
      <x v="2"/>
    </i>
    <i>
      <x v="4"/>
    </i>
    <i>
      <x v="5"/>
    </i>
    <i>
      <x v="8"/>
    </i>
    <i>
      <x v="10"/>
    </i>
    <i>
      <x v="11"/>
    </i>
  </rowItems>
  <colItems count="1">
    <i/>
  </colItems>
  <pageFields count="1">
    <pageField fld="2" hier="0"/>
  </pageFields>
  <formats count="4">
    <format dxfId="3">
      <pivotArea outline="0" fieldPosition="0" dataOnly="0" labelOnly="1">
        <references count="1">
          <reference field="1" count="6">
            <x v="1"/>
            <x v="2"/>
            <x v="4"/>
            <x v="5"/>
            <x v="8"/>
            <x v="10"/>
          </reference>
        </references>
      </pivotArea>
    </format>
    <format dxfId="2">
      <pivotArea outline="0" fieldPosition="0" axis="axisRow" dataOnly="0" field="1" labelOnly="1" type="button"/>
    </format>
    <format dxfId="1">
      <pivotArea outline="0" fieldPosition="0" dataOnly="0" labelOnly="1">
        <references count="1">
          <reference field="1" count="6">
            <x v="1"/>
            <x v="2"/>
            <x v="4"/>
            <x v="5"/>
            <x v="8"/>
            <x v="10"/>
          </reference>
        </references>
      </pivotArea>
    </format>
    <format dxfId="0">
      <pivotArea outline="0" fieldPosition="0" axis="axisRow" dataOnly="0" field="1" labelOnly="1" type="button"/>
    </format>
  </formats>
  <pivotTableStyleInfo name="PivotStyleLight16"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11" cacheId="0" applyNumberFormats="0" applyBorderFormats="0" applyFontFormats="0" applyPatternFormats="0" applyAlignmentFormats="0" applyWidthHeightFormats="1" dataCaption="Values" showMissing="1" preserveFormatting="1" useAutoFormatting="1" rowGrandTotals="0" itemPrintTitles="1" compactData="0" createdVersion="4" updatedVersion="4" indent="0" rowHeaderCaption="Schools" multipleFieldFilters="0" showMemberPropertyTips="1">
  <location ref="D35:D39" firstHeaderRow="2" firstDataRow="2" firstDataCol="1" rowPageCount="1" colPageCount="1"/>
  <pivotFields count="15">
    <pivotField showAll="0"/>
    <pivotField axis="axisRow" showAll="0">
      <items count="13">
        <item x="7"/>
        <item x="1"/>
        <item x="5"/>
        <item x="4"/>
        <item x="11"/>
        <item x="2"/>
        <item x="8"/>
        <item x="3"/>
        <item x="0"/>
        <item x="6"/>
        <item x="9"/>
        <item x="10"/>
        <item t="default"/>
      </items>
    </pivotField>
    <pivotField axis="axisPage" showAll="0">
      <items count="6">
        <item h="1" x="1"/>
        <item m="1" x="4"/>
        <item h="1" x="0"/>
        <item x="3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4">
    <i>
      <x v="1"/>
    </i>
    <i>
      <x v="2"/>
    </i>
    <i>
      <x v="4"/>
    </i>
    <i>
      <x v="6"/>
    </i>
  </rowItems>
  <colItems count="1">
    <i/>
  </colItems>
  <pageFields count="1">
    <pageField fld="2" hier="0"/>
  </pageFields>
  <formats count="5">
    <format dxfId="8">
      <pivotArea outline="0" fieldPosition="0" axis="axisRow" dataOnly="0" field="1" labelOnly="1" type="button"/>
    </format>
    <format dxfId="7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1" count="3">
            <x v="1"/>
            <x v="2"/>
            <x v="4"/>
          </reference>
        </references>
      </pivotArea>
    </format>
    <format dxfId="5">
      <pivotArea outline="0" fieldPosition="0" axis="axisRow" dataOnly="0" field="1" labelOnly="1" type="button"/>
    </format>
    <format dxfId="4">
      <pivotArea outline="0" fieldPosition="0" dataOnly="0" labelOnly="1">
        <references count="1">
          <reference field="1" count="3">
            <x v="1"/>
            <x v="2"/>
            <x v="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showMissing="1" preserveFormatting="1" useAutoFormatting="1" rowGrandTotals="0" itemPrintTitles="1" compactData="0" createdVersion="4" updatedVersion="4" indent="0" rowHeaderCaption="Schools" multipleFieldFilters="0" showMemberPropertyTips="1">
  <location ref="A13:A22" firstHeaderRow="2" firstDataRow="2" firstDataCol="1" rowPageCount="1" colPageCount="1"/>
  <pivotFields count="15">
    <pivotField showAll="0"/>
    <pivotField axis="axisRow" showAll="0">
      <items count="13">
        <item x="7"/>
        <item x="1"/>
        <item x="5"/>
        <item x="4"/>
        <item x="11"/>
        <item x="2"/>
        <item x="8"/>
        <item x="3"/>
        <item x="0"/>
        <item x="6"/>
        <item x="9"/>
        <item x="10"/>
        <item t="default"/>
      </items>
    </pivotField>
    <pivotField axis="axisPage" showAll="0">
      <items count="6">
        <item h="1" x="1"/>
        <item h="1" m="1" x="4"/>
        <item x="0"/>
        <item h="1" x="3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9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</rowItems>
  <colItems count="1">
    <i/>
  </colItems>
  <pageFields count="1">
    <pageField fld="2" hier="0"/>
  </pageFields>
  <formats count="2">
    <format dxfId="10">
      <pivotArea outline="0" fieldPosition="0" axis="axisRow" dataOnly="0" field="1" labelOnly="1" type="button"/>
    </format>
    <format dxfId="9">
      <pivotArea outline="0" fieldPosition="0" dataOnly="0" labelOnly="1">
        <references count="1">
          <reference field="1" count="8">
            <x v="0"/>
            <x v="1"/>
            <x v="3"/>
            <x v="4"/>
            <x v="5"/>
            <x v="6"/>
            <x v="7"/>
            <x v="8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Values" showMissing="1" preserveFormatting="1" useAutoFormatting="1" rowGrandTotals="0" itemPrintTitles="1" compactData="0" createdVersion="4" updatedVersion="4" indent="0" rowHeaderCaption="Schools" multipleFieldFilters="0" showMemberPropertyTips="1">
  <location ref="D13:D19" firstHeaderRow="2" firstDataRow="2" firstDataCol="1" rowPageCount="1" colPageCount="1"/>
  <pivotFields count="15">
    <pivotField showAll="0"/>
    <pivotField axis="axisRow" showAll="0">
      <items count="13">
        <item x="7"/>
        <item x="1"/>
        <item x="5"/>
        <item x="4"/>
        <item x="11"/>
        <item x="2"/>
        <item x="8"/>
        <item x="3"/>
        <item x="0"/>
        <item x="6"/>
        <item x="9"/>
        <item x="10"/>
        <item t="default"/>
      </items>
    </pivotField>
    <pivotField axis="axisPage" showAll="0">
      <items count="6">
        <item h="1" x="1"/>
        <item h="1" m="1" x="4"/>
        <item h="1" x="0"/>
        <item h="1"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6">
    <i>
      <x v="1"/>
    </i>
    <i>
      <x v="3"/>
    </i>
    <i>
      <x v="4"/>
    </i>
    <i>
      <x v="6"/>
    </i>
    <i>
      <x v="8"/>
    </i>
    <i>
      <x v="9"/>
    </i>
  </rowItems>
  <colItems count="1">
    <i/>
  </colItems>
  <pageFields count="1">
    <pageField fld="2" hier="0"/>
  </pageFields>
  <formats count="5">
    <format dxfId="15">
      <pivotArea outline="0" fieldPosition="0" dataOnly="0" labelOnly="1">
        <references count="1">
          <reference field="1" count="5">
            <x v="1"/>
            <x v="3"/>
            <x v="4"/>
            <x v="6"/>
            <x v="8"/>
          </reference>
        </references>
      </pivotArea>
    </format>
    <format dxfId="14">
      <pivotArea outline="0" fieldPosition="0" axis="axisRow" dataOnly="0" field="1" labelOnly="1" type="button"/>
    </format>
    <format dxfId="13">
      <pivotArea outline="0" fieldPosition="0" dataOnly="0" labelOnly="1">
        <references count="1">
          <reference field="1" count="5">
            <x v="1"/>
            <x v="3"/>
            <x v="4"/>
            <x v="6"/>
            <x v="8"/>
          </reference>
        </references>
      </pivotArea>
    </format>
    <format dxfId="12">
      <pivotArea outline="0" fieldPosition="0" axis="axisRow" dataOnly="0" field="1" labelOnly="1" type="button"/>
    </format>
    <format dxfId="11">
      <pivotArea outline="0" fieldPosition="0" dataOnly="0" labelOnly="1">
        <references count="1">
          <reference field="1" count="5">
            <x v="1"/>
            <x v="3"/>
            <x v="4"/>
            <x v="6"/>
            <x v="8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7.xml" /><Relationship Id="rId2" Type="http://schemas.openxmlformats.org/officeDocument/2006/relationships/pivotTable" Target="../pivotTables/pivotTable2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Relationship Id="rId3" Type="http://schemas.openxmlformats.org/officeDocument/2006/relationships/pivotTable" Target="../pivotTables/pivotTable29.xml" /><Relationship Id="rId4" Type="http://schemas.openxmlformats.org/officeDocument/2006/relationships/pivotTable" Target="../pivotTables/pivotTable30.xml" /><Relationship Id="rId5" Type="http://schemas.openxmlformats.org/officeDocument/2006/relationships/pivotTable" Target="../pivotTables/pivotTable31.xml" /><Relationship Id="rId6" Type="http://schemas.openxmlformats.org/officeDocument/2006/relationships/pivotTable" Target="../pivotTables/pivotTable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7.xml" /><Relationship Id="rId2" Type="http://schemas.openxmlformats.org/officeDocument/2006/relationships/pivotTable" Target="../pivotTables/pivotTable1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9.xml" /><Relationship Id="rId2" Type="http://schemas.openxmlformats.org/officeDocument/2006/relationships/pivotTable" Target="../pivotTables/pivotTable2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1.xml" /><Relationship Id="rId2" Type="http://schemas.openxmlformats.org/officeDocument/2006/relationships/pivotTable" Target="../pivotTables/pivotTable2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3.xml" /><Relationship Id="rId2" Type="http://schemas.openxmlformats.org/officeDocument/2006/relationships/pivotTable" Target="../pivotTables/pivotTable24.xml" /><Relationship Id="rId3" Type="http://schemas.openxmlformats.org/officeDocument/2006/relationships/pivotTable" Target="../pivotTables/pivotTable25.xml" /><Relationship Id="rId4" Type="http://schemas.openxmlformats.org/officeDocument/2006/relationships/pivotTable" Target="../pivotTables/pivotTable2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I35"/>
  <sheetViews>
    <sheetView tabSelected="1" workbookViewId="0" topLeftCell="A1">
      <selection activeCell="I1" sqref="I1"/>
    </sheetView>
  </sheetViews>
  <sheetFormatPr defaultColWidth="9.140625" defaultRowHeight="15"/>
  <cols>
    <col min="1" max="1" width="2.8515625" style="0" customWidth="1"/>
    <col min="2" max="2" width="30.28125" style="0" customWidth="1"/>
    <col min="3" max="3" width="4.00390625" style="0" customWidth="1"/>
    <col min="4" max="4" width="36.57421875" style="0" customWidth="1"/>
    <col min="5" max="5" width="2.28125" style="0" customWidth="1"/>
    <col min="6" max="6" width="29.7109375" style="0" customWidth="1"/>
    <col min="7" max="7" width="3.421875" style="0" customWidth="1"/>
    <col min="8" max="8" width="24.57421875" style="0" customWidth="1"/>
    <col min="9" max="9" width="26.57421875" style="0" customWidth="1"/>
  </cols>
  <sheetData>
    <row r="7" spans="3:4" ht="15.75" thickBot="1">
      <c r="C7" s="18">
        <v>1</v>
      </c>
      <c r="D7" s="18" t="s">
        <v>354</v>
      </c>
    </row>
    <row r="8" ht="15">
      <c r="D8" s="19"/>
    </row>
    <row r="9" spans="4:6" ht="15.75" thickBot="1">
      <c r="D9" s="20"/>
      <c r="E9" s="21"/>
      <c r="F9" s="18" t="s">
        <v>353</v>
      </c>
    </row>
    <row r="10" spans="1:6" ht="15.75" thickBot="1">
      <c r="A10" s="18">
        <v>9</v>
      </c>
      <c r="B10" s="18" t="s">
        <v>172</v>
      </c>
      <c r="D10" s="20"/>
      <c r="F10" s="19"/>
    </row>
    <row r="11" spans="2:6" ht="15.75" thickBot="1">
      <c r="B11" s="19"/>
      <c r="C11" s="18"/>
      <c r="D11" s="22" t="s">
        <v>353</v>
      </c>
      <c r="F11" s="20"/>
    </row>
    <row r="12" spans="1:8" ht="15.75" thickBot="1">
      <c r="A12" s="18">
        <v>8</v>
      </c>
      <c r="B12" s="22" t="s">
        <v>353</v>
      </c>
      <c r="F12" s="20"/>
      <c r="G12" s="18"/>
      <c r="H12" s="18" t="s">
        <v>164</v>
      </c>
    </row>
    <row r="13" spans="3:8" ht="15.75" thickBot="1">
      <c r="C13" s="18">
        <v>4</v>
      </c>
      <c r="D13" t="s">
        <v>164</v>
      </c>
      <c r="F13" s="20"/>
      <c r="H13" s="19"/>
    </row>
    <row r="14" spans="4:8" ht="15">
      <c r="D14" s="19"/>
      <c r="F14" s="20"/>
      <c r="H14" s="20"/>
    </row>
    <row r="15" spans="4:8" ht="15.75" thickBot="1">
      <c r="D15" s="20"/>
      <c r="E15" s="21"/>
      <c r="F15" s="22" t="s">
        <v>164</v>
      </c>
      <c r="H15" s="20"/>
    </row>
    <row r="16" spans="4:8" ht="15">
      <c r="D16" s="20"/>
      <c r="H16" s="20"/>
    </row>
    <row r="17" spans="3:8" ht="15.75" thickBot="1">
      <c r="C17" s="18">
        <v>5</v>
      </c>
      <c r="D17" s="22" t="s">
        <v>355</v>
      </c>
      <c r="H17" s="20"/>
    </row>
    <row r="18" ht="15">
      <c r="H18" s="20"/>
    </row>
    <row r="19" spans="8:9" ht="15.75" thickBot="1">
      <c r="H19" s="20"/>
      <c r="I19" s="21" t="s">
        <v>164</v>
      </c>
    </row>
    <row r="20" ht="15">
      <c r="H20" s="20"/>
    </row>
    <row r="21" ht="15">
      <c r="H21" s="20"/>
    </row>
    <row r="22" spans="3:8" ht="15.75" thickBot="1">
      <c r="C22" s="18">
        <v>2</v>
      </c>
      <c r="D22" t="s">
        <v>356</v>
      </c>
      <c r="H22" s="20"/>
    </row>
    <row r="23" spans="4:8" ht="15">
      <c r="D23" s="19"/>
      <c r="H23" s="20"/>
    </row>
    <row r="24" spans="4:8" ht="15.75" thickBot="1">
      <c r="D24" s="20"/>
      <c r="E24" s="21"/>
      <c r="F24" s="18" t="s">
        <v>357</v>
      </c>
      <c r="H24" s="20"/>
    </row>
    <row r="25" spans="4:8" ht="15">
      <c r="D25" s="20"/>
      <c r="F25" s="19"/>
      <c r="H25" s="20"/>
    </row>
    <row r="26" spans="3:8" ht="15.75" thickBot="1">
      <c r="C26" s="18">
        <v>7</v>
      </c>
      <c r="D26" s="22" t="s">
        <v>357</v>
      </c>
      <c r="F26" s="20"/>
      <c r="H26" s="20"/>
    </row>
    <row r="27" spans="6:8" ht="15.75" thickBot="1">
      <c r="F27" s="20"/>
      <c r="G27" s="18"/>
      <c r="H27" s="22" t="s">
        <v>357</v>
      </c>
    </row>
    <row r="28" spans="3:6" ht="15.75" thickBot="1">
      <c r="C28" s="18">
        <v>3</v>
      </c>
      <c r="D28" t="s">
        <v>358</v>
      </c>
      <c r="F28" s="20"/>
    </row>
    <row r="29" spans="4:6" ht="15">
      <c r="D29" s="19"/>
      <c r="F29" s="20"/>
    </row>
    <row r="30" spans="4:6" ht="15.75" thickBot="1">
      <c r="D30" s="20"/>
      <c r="E30" s="21"/>
      <c r="F30" s="22" t="s">
        <v>358</v>
      </c>
    </row>
    <row r="31" ht="15">
      <c r="D31" s="20"/>
    </row>
    <row r="32" spans="3:4" ht="15.75" thickBot="1">
      <c r="C32" s="18">
        <v>6</v>
      </c>
      <c r="D32" s="22" t="s">
        <v>359</v>
      </c>
    </row>
    <row r="34" spans="6:9" ht="18.75">
      <c r="F34" s="33" t="s">
        <v>334</v>
      </c>
      <c r="G34" s="33"/>
      <c r="H34" s="33"/>
      <c r="I34" s="33"/>
    </row>
    <row r="35" spans="6:9" ht="18.75">
      <c r="F35" s="33" t="s">
        <v>337</v>
      </c>
      <c r="G35" s="33"/>
      <c r="H35" s="33"/>
      <c r="I35" s="33"/>
    </row>
  </sheetData>
  <mergeCells count="2">
    <mergeCell ref="F34:I34"/>
    <mergeCell ref="F35:I35"/>
  </mergeCells>
  <printOptions/>
  <pageMargins left="0.7" right="0.7" top="0.75" bottom="0.75" header="0.3" footer="0.3"/>
  <pageSetup fitToHeight="1" fitToWidth="1" horizontalDpi="300" verticalDpi="300" orientation="landscape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 topLeftCell="D1">
      <selection activeCell="H8" sqref="H8"/>
    </sheetView>
  </sheetViews>
  <sheetFormatPr defaultColWidth="9.140625" defaultRowHeight="15"/>
  <cols>
    <col min="2" max="2" width="22.421875" style="0" customWidth="1"/>
    <col min="3" max="3" width="20.421875" style="0" customWidth="1"/>
    <col min="4" max="4" width="29.421875" style="0" bestFit="1" customWidth="1"/>
    <col min="9" max="9" width="17.8515625" style="0" bestFit="1" customWidth="1"/>
    <col min="10" max="11" width="29.421875" style="0" bestFit="1" customWidth="1"/>
  </cols>
  <sheetData>
    <row r="1" spans="1:9" ht="15">
      <c r="A1" s="2" t="s">
        <v>1</v>
      </c>
      <c r="B1" t="s">
        <v>331</v>
      </c>
      <c r="H1" s="2" t="s">
        <v>1</v>
      </c>
      <c r="I1" t="s">
        <v>331</v>
      </c>
    </row>
    <row r="3" spans="1:11" ht="15">
      <c r="A3" s="2" t="s">
        <v>28</v>
      </c>
      <c r="B3" s="2" t="s">
        <v>2</v>
      </c>
      <c r="C3" s="2" t="s">
        <v>3</v>
      </c>
      <c r="D3" s="2" t="s">
        <v>0</v>
      </c>
      <c r="H3" s="2" t="s">
        <v>7</v>
      </c>
      <c r="I3" s="2" t="s">
        <v>2</v>
      </c>
      <c r="J3" s="2" t="s">
        <v>3</v>
      </c>
      <c r="K3" s="2" t="s">
        <v>0</v>
      </c>
    </row>
    <row r="4" spans="1:11" ht="15">
      <c r="A4">
        <v>341</v>
      </c>
      <c r="B4" t="s">
        <v>321</v>
      </c>
      <c r="C4" t="s">
        <v>327</v>
      </c>
      <c r="D4" t="s">
        <v>290</v>
      </c>
      <c r="H4">
        <v>467</v>
      </c>
      <c r="I4" t="s">
        <v>321</v>
      </c>
      <c r="J4" t="s">
        <v>327</v>
      </c>
      <c r="K4" t="s">
        <v>290</v>
      </c>
    </row>
    <row r="5" spans="1:11" ht="15">
      <c r="A5">
        <v>327</v>
      </c>
      <c r="B5" t="s">
        <v>198</v>
      </c>
      <c r="C5" t="s">
        <v>202</v>
      </c>
      <c r="D5" t="s">
        <v>187</v>
      </c>
      <c r="H5">
        <v>458</v>
      </c>
      <c r="I5" t="s">
        <v>19</v>
      </c>
      <c r="J5" t="s">
        <v>204</v>
      </c>
      <c r="K5" t="s">
        <v>187</v>
      </c>
    </row>
    <row r="6" spans="1:11" ht="15">
      <c r="A6">
        <v>326</v>
      </c>
      <c r="B6" t="s">
        <v>116</v>
      </c>
      <c r="C6" t="s">
        <v>122</v>
      </c>
      <c r="D6" t="s">
        <v>70</v>
      </c>
      <c r="H6">
        <v>457</v>
      </c>
      <c r="I6" t="s">
        <v>198</v>
      </c>
      <c r="J6" t="s">
        <v>202</v>
      </c>
      <c r="K6" t="s">
        <v>187</v>
      </c>
    </row>
    <row r="7" spans="1:11" ht="15">
      <c r="A7">
        <v>316</v>
      </c>
      <c r="B7" t="s">
        <v>111</v>
      </c>
      <c r="C7" t="s">
        <v>117</v>
      </c>
      <c r="D7" t="s">
        <v>70</v>
      </c>
      <c r="H7">
        <v>448</v>
      </c>
      <c r="I7" t="s">
        <v>111</v>
      </c>
      <c r="J7" t="s">
        <v>117</v>
      </c>
      <c r="K7" t="s">
        <v>70</v>
      </c>
    </row>
    <row r="8" spans="1:11" ht="15">
      <c r="A8">
        <v>314</v>
      </c>
      <c r="B8" t="s">
        <v>19</v>
      </c>
      <c r="C8" t="s">
        <v>204</v>
      </c>
      <c r="D8" t="s">
        <v>187</v>
      </c>
      <c r="H8">
        <v>439</v>
      </c>
      <c r="I8" t="s">
        <v>116</v>
      </c>
      <c r="J8" t="s">
        <v>122</v>
      </c>
      <c r="K8" t="s">
        <v>70</v>
      </c>
    </row>
    <row r="9" spans="1:11" ht="15">
      <c r="A9">
        <v>301</v>
      </c>
      <c r="B9" t="s">
        <v>281</v>
      </c>
      <c r="C9" t="s">
        <v>118</v>
      </c>
      <c r="D9" t="s">
        <v>252</v>
      </c>
      <c r="H9">
        <v>426</v>
      </c>
      <c r="I9" t="s">
        <v>281</v>
      </c>
      <c r="J9" t="s">
        <v>118</v>
      </c>
      <c r="K9" t="s">
        <v>252</v>
      </c>
    </row>
    <row r="10" spans="1:11" ht="15">
      <c r="A10">
        <v>294</v>
      </c>
      <c r="B10" t="s">
        <v>112</v>
      </c>
      <c r="C10" t="s">
        <v>118</v>
      </c>
      <c r="D10" t="s">
        <v>70</v>
      </c>
      <c r="H10">
        <v>421</v>
      </c>
      <c r="I10" t="s">
        <v>112</v>
      </c>
      <c r="J10" t="s">
        <v>118</v>
      </c>
      <c r="K10" t="s">
        <v>70</v>
      </c>
    </row>
    <row r="11" spans="1:11" ht="15">
      <c r="A11">
        <v>286</v>
      </c>
      <c r="B11" t="s">
        <v>261</v>
      </c>
      <c r="C11" t="s">
        <v>285</v>
      </c>
      <c r="D11" t="s">
        <v>252</v>
      </c>
      <c r="H11">
        <v>392</v>
      </c>
      <c r="I11" t="s">
        <v>323</v>
      </c>
      <c r="J11" t="s">
        <v>329</v>
      </c>
      <c r="K11" t="s">
        <v>290</v>
      </c>
    </row>
    <row r="12" spans="1:11" ht="15">
      <c r="A12">
        <v>276</v>
      </c>
      <c r="B12" t="s">
        <v>323</v>
      </c>
      <c r="C12" t="s">
        <v>329</v>
      </c>
      <c r="D12" t="s">
        <v>290</v>
      </c>
      <c r="H12">
        <v>355</v>
      </c>
      <c r="I12" t="s">
        <v>322</v>
      </c>
      <c r="J12" t="s">
        <v>328</v>
      </c>
      <c r="K12" t="s">
        <v>290</v>
      </c>
    </row>
    <row r="13" spans="1:11" ht="15">
      <c r="A13">
        <v>263</v>
      </c>
      <c r="B13" t="s">
        <v>110</v>
      </c>
      <c r="C13" t="s">
        <v>67</v>
      </c>
      <c r="D13" t="s">
        <v>70</v>
      </c>
      <c r="H13">
        <v>320</v>
      </c>
      <c r="I13" t="s">
        <v>282</v>
      </c>
      <c r="J13" t="s">
        <v>287</v>
      </c>
      <c r="K13" t="s">
        <v>252</v>
      </c>
    </row>
    <row r="14" spans="1:11" ht="15">
      <c r="A14">
        <v>262</v>
      </c>
      <c r="B14" t="s">
        <v>320</v>
      </c>
      <c r="C14" t="s">
        <v>325</v>
      </c>
      <c r="D14" t="s">
        <v>290</v>
      </c>
      <c r="H14">
        <v>300</v>
      </c>
      <c r="I14" t="s">
        <v>274</v>
      </c>
      <c r="J14" t="s">
        <v>286</v>
      </c>
      <c r="K14" t="s">
        <v>252</v>
      </c>
    </row>
    <row r="15" spans="1:11" ht="15">
      <c r="A15">
        <v>255</v>
      </c>
      <c r="B15" t="s">
        <v>113</v>
      </c>
      <c r="C15" t="s">
        <v>119</v>
      </c>
      <c r="D15" t="s">
        <v>70</v>
      </c>
      <c r="H15">
        <v>286</v>
      </c>
      <c r="I15" t="s">
        <v>261</v>
      </c>
      <c r="J15" t="s">
        <v>285</v>
      </c>
      <c r="K15" t="s">
        <v>252</v>
      </c>
    </row>
    <row r="16" spans="1:11" ht="15">
      <c r="A16">
        <v>253</v>
      </c>
      <c r="B16" t="s">
        <v>199</v>
      </c>
      <c r="C16" t="s">
        <v>206</v>
      </c>
      <c r="D16" t="s">
        <v>187</v>
      </c>
      <c r="H16">
        <v>279</v>
      </c>
      <c r="I16" t="s">
        <v>283</v>
      </c>
      <c r="J16" t="s">
        <v>286</v>
      </c>
      <c r="K16" t="s">
        <v>252</v>
      </c>
    </row>
    <row r="17" spans="1:11" ht="15">
      <c r="A17">
        <v>238</v>
      </c>
      <c r="B17" t="s">
        <v>188</v>
      </c>
      <c r="C17" t="s">
        <v>203</v>
      </c>
      <c r="D17" t="s">
        <v>187</v>
      </c>
      <c r="H17">
        <v>263</v>
      </c>
      <c r="I17" t="s">
        <v>110</v>
      </c>
      <c r="J17" t="s">
        <v>67</v>
      </c>
      <c r="K17" t="s">
        <v>70</v>
      </c>
    </row>
    <row r="18" spans="1:11" ht="15">
      <c r="A18">
        <v>237</v>
      </c>
      <c r="B18" t="s">
        <v>322</v>
      </c>
      <c r="C18" t="s">
        <v>328</v>
      </c>
      <c r="D18" t="s">
        <v>290</v>
      </c>
      <c r="H18">
        <v>262</v>
      </c>
      <c r="I18" t="s">
        <v>320</v>
      </c>
      <c r="J18" t="s">
        <v>325</v>
      </c>
      <c r="K18" t="s">
        <v>290</v>
      </c>
    </row>
    <row r="19" spans="1:11" ht="15">
      <c r="A19">
        <v>236</v>
      </c>
      <c r="B19" t="s">
        <v>146</v>
      </c>
      <c r="C19" t="s">
        <v>118</v>
      </c>
      <c r="D19" t="s">
        <v>187</v>
      </c>
      <c r="H19">
        <v>255</v>
      </c>
      <c r="I19" t="s">
        <v>113</v>
      </c>
      <c r="J19" t="s">
        <v>119</v>
      </c>
      <c r="K19" t="s">
        <v>70</v>
      </c>
    </row>
    <row r="20" spans="1:11" ht="15">
      <c r="A20">
        <v>230</v>
      </c>
      <c r="B20" t="s">
        <v>282</v>
      </c>
      <c r="C20" t="s">
        <v>287</v>
      </c>
      <c r="D20" t="s">
        <v>252</v>
      </c>
      <c r="H20">
        <v>253</v>
      </c>
      <c r="I20" t="s">
        <v>199</v>
      </c>
      <c r="J20" t="s">
        <v>206</v>
      </c>
      <c r="K20" t="s">
        <v>187</v>
      </c>
    </row>
    <row r="21" spans="1:11" ht="15">
      <c r="A21">
        <v>208</v>
      </c>
      <c r="B21" t="s">
        <v>274</v>
      </c>
      <c r="C21" t="s">
        <v>286</v>
      </c>
      <c r="D21" t="s">
        <v>252</v>
      </c>
      <c r="H21">
        <v>238</v>
      </c>
      <c r="I21" t="s">
        <v>188</v>
      </c>
      <c r="J21" t="s">
        <v>203</v>
      </c>
      <c r="K21" t="s">
        <v>187</v>
      </c>
    </row>
    <row r="22" spans="1:11" ht="15">
      <c r="A22">
        <v>191</v>
      </c>
      <c r="B22" t="s">
        <v>283</v>
      </c>
      <c r="C22" t="s">
        <v>286</v>
      </c>
      <c r="D22" t="s">
        <v>252</v>
      </c>
      <c r="H22">
        <v>236</v>
      </c>
      <c r="I22" t="s">
        <v>146</v>
      </c>
      <c r="J22" t="s">
        <v>118</v>
      </c>
      <c r="K22" t="s">
        <v>187</v>
      </c>
    </row>
    <row r="23" spans="1:11" ht="15">
      <c r="A23">
        <v>127</v>
      </c>
      <c r="B23" t="s">
        <v>200</v>
      </c>
      <c r="C23" t="s">
        <v>207</v>
      </c>
      <c r="D23" t="s">
        <v>187</v>
      </c>
      <c r="H23">
        <v>127</v>
      </c>
      <c r="I23" t="s">
        <v>200</v>
      </c>
      <c r="J23" t="s">
        <v>207</v>
      </c>
      <c r="K23" t="s">
        <v>187</v>
      </c>
    </row>
    <row r="24" spans="1:11" ht="15">
      <c r="A24">
        <v>126</v>
      </c>
      <c r="B24" t="s">
        <v>114</v>
      </c>
      <c r="C24" t="s">
        <v>120</v>
      </c>
      <c r="D24" t="s">
        <v>70</v>
      </c>
      <c r="H24">
        <v>126</v>
      </c>
      <c r="I24" t="s">
        <v>114</v>
      </c>
      <c r="J24" t="s">
        <v>120</v>
      </c>
      <c r="K24" t="s">
        <v>70</v>
      </c>
    </row>
    <row r="25" spans="1:11" ht="15">
      <c r="A25">
        <v>124</v>
      </c>
      <c r="B25" t="s">
        <v>19</v>
      </c>
      <c r="C25" t="s">
        <v>205</v>
      </c>
      <c r="D25" t="s">
        <v>187</v>
      </c>
      <c r="H25">
        <v>124</v>
      </c>
      <c r="I25" t="s">
        <v>19</v>
      </c>
      <c r="J25" t="s">
        <v>205</v>
      </c>
      <c r="K25" t="s">
        <v>187</v>
      </c>
    </row>
    <row r="26" spans="1:11" ht="15">
      <c r="A26">
        <v>99</v>
      </c>
      <c r="B26" t="s">
        <v>284</v>
      </c>
      <c r="C26" t="s">
        <v>288</v>
      </c>
      <c r="D26" t="s">
        <v>252</v>
      </c>
      <c r="H26">
        <v>99</v>
      </c>
      <c r="I26" t="s">
        <v>284</v>
      </c>
      <c r="J26" t="s">
        <v>288</v>
      </c>
      <c r="K26" t="s">
        <v>252</v>
      </c>
    </row>
    <row r="27" spans="1:11" ht="15">
      <c r="A27">
        <v>92</v>
      </c>
      <c r="B27" t="s">
        <v>321</v>
      </c>
      <c r="C27" t="s">
        <v>326</v>
      </c>
      <c r="D27" t="s">
        <v>290</v>
      </c>
      <c r="H27">
        <v>92</v>
      </c>
      <c r="I27" t="s">
        <v>321</v>
      </c>
      <c r="J27" t="s">
        <v>326</v>
      </c>
      <c r="K27" t="s">
        <v>290</v>
      </c>
    </row>
    <row r="28" spans="1:11" ht="15">
      <c r="A28">
        <v>88</v>
      </c>
      <c r="B28" t="s">
        <v>115</v>
      </c>
      <c r="C28" t="s">
        <v>121</v>
      </c>
      <c r="D28" t="s">
        <v>70</v>
      </c>
      <c r="H28">
        <v>88</v>
      </c>
      <c r="I28" t="s">
        <v>115</v>
      </c>
      <c r="J28" t="s">
        <v>121</v>
      </c>
      <c r="K28" t="s">
        <v>70</v>
      </c>
    </row>
    <row r="29" spans="1:11" ht="15">
      <c r="A29">
        <v>0</v>
      </c>
      <c r="B29" t="s">
        <v>201</v>
      </c>
      <c r="C29" t="s">
        <v>208</v>
      </c>
      <c r="D29" t="s">
        <v>187</v>
      </c>
      <c r="H29">
        <v>0</v>
      </c>
      <c r="I29" t="s">
        <v>201</v>
      </c>
      <c r="J29" t="s">
        <v>208</v>
      </c>
      <c r="K29" t="s">
        <v>187</v>
      </c>
    </row>
    <row r="30" spans="2:11" ht="15">
      <c r="B30" t="s">
        <v>319</v>
      </c>
      <c r="C30" t="s">
        <v>104</v>
      </c>
      <c r="D30" t="s">
        <v>290</v>
      </c>
      <c r="I30" t="s">
        <v>319</v>
      </c>
      <c r="J30" t="s">
        <v>104</v>
      </c>
      <c r="K30" t="s">
        <v>290</v>
      </c>
    </row>
    <row r="31" spans="2:11" ht="15">
      <c r="B31" t="s">
        <v>324</v>
      </c>
      <c r="C31" t="s">
        <v>330</v>
      </c>
      <c r="D31" t="s">
        <v>290</v>
      </c>
      <c r="I31" t="s">
        <v>324</v>
      </c>
      <c r="J31" t="s">
        <v>330</v>
      </c>
      <c r="K31" t="s">
        <v>290</v>
      </c>
    </row>
    <row r="32" spans="1:8" ht="15">
      <c r="A32" t="s">
        <v>9</v>
      </c>
      <c r="H32" t="s">
        <v>9</v>
      </c>
    </row>
    <row r="35" ht="14.25" customHeight="1"/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8"/>
  <sheetViews>
    <sheetView workbookViewId="0" topLeftCell="A1">
      <selection activeCell="A1" sqref="A1:XFD1"/>
    </sheetView>
  </sheetViews>
  <sheetFormatPr defaultColWidth="9.140625" defaultRowHeight="15"/>
  <cols>
    <col min="1" max="1" width="7.28125" style="0" bestFit="1" customWidth="1"/>
    <col min="2" max="2" width="32.421875" style="0" customWidth="1"/>
    <col min="3" max="3" width="12.7109375" style="0" customWidth="1"/>
    <col min="4" max="4" width="13.00390625" style="0" customWidth="1"/>
    <col min="5" max="5" width="11.140625" style="0" customWidth="1"/>
    <col min="6" max="8" width="7.7109375" style="0" bestFit="1" customWidth="1"/>
    <col min="9" max="9" width="6.8515625" style="0" bestFit="1" customWidth="1"/>
    <col min="10" max="10" width="7.421875" style="0" bestFit="1" customWidth="1"/>
    <col min="11" max="11" width="7.00390625" style="0" bestFit="1" customWidth="1"/>
    <col min="16" max="16" width="9.140625" style="16" customWidth="1"/>
  </cols>
  <sheetData>
    <row r="1" spans="1:15" ht="15">
      <c r="A1" s="3" t="s">
        <v>13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17" t="s">
        <v>7</v>
      </c>
      <c r="J1" s="3" t="s">
        <v>21</v>
      </c>
      <c r="K1" s="3" t="s">
        <v>22</v>
      </c>
      <c r="L1" s="17" t="s">
        <v>26</v>
      </c>
      <c r="M1" s="17" t="s">
        <v>27</v>
      </c>
      <c r="N1" s="17" t="s">
        <v>352</v>
      </c>
      <c r="O1" s="17" t="s">
        <v>28</v>
      </c>
    </row>
    <row r="2" spans="1:16" ht="15">
      <c r="A2" s="4">
        <v>1</v>
      </c>
      <c r="B2" s="9" t="s">
        <v>70</v>
      </c>
      <c r="C2" s="9" t="s">
        <v>251</v>
      </c>
      <c r="D2" s="9" t="s">
        <v>85</v>
      </c>
      <c r="E2" s="9" t="s">
        <v>91</v>
      </c>
      <c r="F2" s="15">
        <v>146</v>
      </c>
      <c r="G2" s="15">
        <v>185</v>
      </c>
      <c r="H2" s="15">
        <v>182</v>
      </c>
      <c r="I2" s="8">
        <f aca="true" t="shared" si="0" ref="I2:I65">SUM(F2:H2)</f>
        <v>513</v>
      </c>
      <c r="J2" s="15">
        <v>0</v>
      </c>
      <c r="K2" s="15">
        <v>0</v>
      </c>
      <c r="L2" s="8">
        <f aca="true" t="shared" si="1" ref="L2:L65">F2+G2</f>
        <v>331</v>
      </c>
      <c r="M2" s="8">
        <f aca="true" t="shared" si="2" ref="M2:M65">G2+H2</f>
        <v>367</v>
      </c>
      <c r="N2" s="8">
        <f>+F2+H2</f>
        <v>328</v>
      </c>
      <c r="O2" s="8">
        <f aca="true" t="shared" si="3" ref="O2:O65">MAX(L2,M2,N2)</f>
        <v>367</v>
      </c>
      <c r="P2" s="12"/>
    </row>
    <row r="3" spans="1:16" ht="15">
      <c r="A3" s="4">
        <v>1</v>
      </c>
      <c r="B3" s="9" t="s">
        <v>70</v>
      </c>
      <c r="C3" s="9" t="s">
        <v>251</v>
      </c>
      <c r="D3" s="9" t="s">
        <v>86</v>
      </c>
      <c r="E3" s="9" t="s">
        <v>92</v>
      </c>
      <c r="F3" s="15">
        <v>131</v>
      </c>
      <c r="G3" s="15">
        <v>144</v>
      </c>
      <c r="H3" s="15">
        <v>202</v>
      </c>
      <c r="I3" s="8">
        <f t="shared" si="0"/>
        <v>477</v>
      </c>
      <c r="J3" s="15">
        <v>0</v>
      </c>
      <c r="K3" s="15">
        <v>0</v>
      </c>
      <c r="L3" s="8">
        <f t="shared" si="1"/>
        <v>275</v>
      </c>
      <c r="M3" s="8">
        <f t="shared" si="2"/>
        <v>346</v>
      </c>
      <c r="N3" s="8">
        <f aca="true" t="shared" si="4" ref="N3:N66">+F3+H3</f>
        <v>333</v>
      </c>
      <c r="O3" s="8">
        <f t="shared" si="3"/>
        <v>346</v>
      </c>
      <c r="P3" s="12"/>
    </row>
    <row r="4" spans="1:16" ht="15">
      <c r="A4" s="4">
        <v>1</v>
      </c>
      <c r="B4" s="9" t="s">
        <v>70</v>
      </c>
      <c r="C4" s="9" t="s">
        <v>251</v>
      </c>
      <c r="D4" s="9" t="s">
        <v>87</v>
      </c>
      <c r="E4" s="9" t="s">
        <v>84</v>
      </c>
      <c r="F4" s="15">
        <v>131</v>
      </c>
      <c r="G4" s="15">
        <v>0</v>
      </c>
      <c r="H4" s="15">
        <v>122</v>
      </c>
      <c r="I4" s="8">
        <f t="shared" si="0"/>
        <v>253</v>
      </c>
      <c r="J4" s="15">
        <v>0</v>
      </c>
      <c r="K4" s="15">
        <v>0</v>
      </c>
      <c r="L4" s="8">
        <f t="shared" si="1"/>
        <v>131</v>
      </c>
      <c r="M4" s="8">
        <f t="shared" si="2"/>
        <v>122</v>
      </c>
      <c r="N4" s="8">
        <f t="shared" si="4"/>
        <v>253</v>
      </c>
      <c r="O4" s="8">
        <f t="shared" si="3"/>
        <v>253</v>
      </c>
      <c r="P4" s="12"/>
    </row>
    <row r="5" spans="1:16" ht="15">
      <c r="A5" s="4">
        <v>1</v>
      </c>
      <c r="B5" s="9" t="s">
        <v>70</v>
      </c>
      <c r="C5" s="9" t="s">
        <v>251</v>
      </c>
      <c r="D5" s="9" t="s">
        <v>88</v>
      </c>
      <c r="E5" s="9" t="s">
        <v>93</v>
      </c>
      <c r="F5" s="15">
        <v>145</v>
      </c>
      <c r="G5" s="15">
        <v>118</v>
      </c>
      <c r="H5" s="15">
        <v>0</v>
      </c>
      <c r="I5" s="8">
        <f t="shared" si="0"/>
        <v>263</v>
      </c>
      <c r="J5" s="15">
        <v>0</v>
      </c>
      <c r="K5" s="15">
        <v>0</v>
      </c>
      <c r="L5" s="8">
        <f t="shared" si="1"/>
        <v>263</v>
      </c>
      <c r="M5" s="8">
        <f t="shared" si="2"/>
        <v>118</v>
      </c>
      <c r="N5" s="8">
        <f t="shared" si="4"/>
        <v>145</v>
      </c>
      <c r="O5" s="8">
        <f t="shared" si="3"/>
        <v>263</v>
      </c>
      <c r="P5" s="12"/>
    </row>
    <row r="6" spans="1:16" ht="15">
      <c r="A6" s="4">
        <v>1</v>
      </c>
      <c r="B6" s="9" t="s">
        <v>70</v>
      </c>
      <c r="C6" s="9" t="s">
        <v>251</v>
      </c>
      <c r="D6" s="9" t="s">
        <v>89</v>
      </c>
      <c r="E6" s="9" t="s">
        <v>93</v>
      </c>
      <c r="F6" s="15">
        <v>0</v>
      </c>
      <c r="G6" s="15">
        <v>0</v>
      </c>
      <c r="H6" s="15">
        <v>123</v>
      </c>
      <c r="I6" s="8">
        <f t="shared" si="0"/>
        <v>123</v>
      </c>
      <c r="J6" s="15">
        <v>0</v>
      </c>
      <c r="K6" s="15">
        <v>0</v>
      </c>
      <c r="L6" s="8">
        <f t="shared" si="1"/>
        <v>0</v>
      </c>
      <c r="M6" s="8">
        <f t="shared" si="2"/>
        <v>123</v>
      </c>
      <c r="N6" s="8">
        <f t="shared" si="4"/>
        <v>123</v>
      </c>
      <c r="O6" s="8">
        <f t="shared" si="3"/>
        <v>123</v>
      </c>
      <c r="P6" s="12"/>
    </row>
    <row r="7" spans="1:16" ht="15">
      <c r="A7" s="4">
        <v>1</v>
      </c>
      <c r="B7" s="9" t="s">
        <v>70</v>
      </c>
      <c r="C7" s="9" t="s">
        <v>251</v>
      </c>
      <c r="D7" s="9" t="s">
        <v>90</v>
      </c>
      <c r="E7" s="9" t="s">
        <v>94</v>
      </c>
      <c r="F7" s="15">
        <v>149</v>
      </c>
      <c r="G7" s="15">
        <v>125</v>
      </c>
      <c r="H7" s="15">
        <v>175</v>
      </c>
      <c r="I7" s="8">
        <f t="shared" si="0"/>
        <v>449</v>
      </c>
      <c r="J7" s="15">
        <v>0</v>
      </c>
      <c r="K7" s="15">
        <v>0</v>
      </c>
      <c r="L7" s="8">
        <f t="shared" si="1"/>
        <v>274</v>
      </c>
      <c r="M7" s="8">
        <f t="shared" si="2"/>
        <v>300</v>
      </c>
      <c r="N7" s="8">
        <f t="shared" si="4"/>
        <v>324</v>
      </c>
      <c r="O7" s="8">
        <f t="shared" si="3"/>
        <v>324</v>
      </c>
      <c r="P7" s="12"/>
    </row>
    <row r="8" spans="1:16" ht="15">
      <c r="A8" s="4">
        <v>1</v>
      </c>
      <c r="B8" s="9" t="s">
        <v>70</v>
      </c>
      <c r="C8" s="9" t="s">
        <v>251</v>
      </c>
      <c r="D8" s="9" t="s">
        <v>123</v>
      </c>
      <c r="E8" s="9" t="s">
        <v>43</v>
      </c>
      <c r="F8" s="15">
        <v>0</v>
      </c>
      <c r="G8" s="15">
        <v>0</v>
      </c>
      <c r="H8" s="15">
        <v>0</v>
      </c>
      <c r="I8" s="8">
        <f t="shared" si="0"/>
        <v>0</v>
      </c>
      <c r="J8" s="15">
        <v>0</v>
      </c>
      <c r="K8" s="15">
        <v>0</v>
      </c>
      <c r="L8" s="8">
        <f t="shared" si="1"/>
        <v>0</v>
      </c>
      <c r="M8" s="8">
        <f t="shared" si="2"/>
        <v>0</v>
      </c>
      <c r="N8" s="8">
        <f t="shared" si="4"/>
        <v>0</v>
      </c>
      <c r="O8" s="8">
        <f t="shared" si="3"/>
        <v>0</v>
      </c>
      <c r="P8" s="12"/>
    </row>
    <row r="9" spans="1:16" ht="15">
      <c r="A9" s="4">
        <v>1</v>
      </c>
      <c r="B9" s="9" t="s">
        <v>70</v>
      </c>
      <c r="C9" s="9" t="s">
        <v>251</v>
      </c>
      <c r="D9" s="9" t="s">
        <v>123</v>
      </c>
      <c r="E9" s="9" t="s">
        <v>95</v>
      </c>
      <c r="F9" s="15">
        <v>0</v>
      </c>
      <c r="G9" s="15">
        <v>0</v>
      </c>
      <c r="H9" s="15">
        <v>0</v>
      </c>
      <c r="I9" s="8">
        <f t="shared" si="0"/>
        <v>0</v>
      </c>
      <c r="J9" s="15">
        <v>0</v>
      </c>
      <c r="K9" s="15">
        <v>0</v>
      </c>
      <c r="L9" s="8">
        <f t="shared" si="1"/>
        <v>0</v>
      </c>
      <c r="M9" s="8">
        <f t="shared" si="2"/>
        <v>0</v>
      </c>
      <c r="N9" s="8">
        <f t="shared" si="4"/>
        <v>0</v>
      </c>
      <c r="O9" s="8">
        <f t="shared" si="3"/>
        <v>0</v>
      </c>
      <c r="P9" s="12"/>
    </row>
    <row r="10" spans="1:16" ht="15">
      <c r="A10" s="4">
        <v>1</v>
      </c>
      <c r="B10" s="9" t="s">
        <v>70</v>
      </c>
      <c r="C10" s="9" t="s">
        <v>251</v>
      </c>
      <c r="D10" s="9" t="s">
        <v>16</v>
      </c>
      <c r="E10" s="9" t="s">
        <v>16</v>
      </c>
      <c r="F10" s="15">
        <v>0</v>
      </c>
      <c r="G10" s="15">
        <v>136</v>
      </c>
      <c r="H10" s="15">
        <v>0</v>
      </c>
      <c r="I10" s="8">
        <f t="shared" si="0"/>
        <v>136</v>
      </c>
      <c r="J10" s="15">
        <v>182</v>
      </c>
      <c r="K10" s="15">
        <v>133</v>
      </c>
      <c r="L10" s="8">
        <f t="shared" si="1"/>
        <v>136</v>
      </c>
      <c r="M10" s="8">
        <f t="shared" si="2"/>
        <v>136</v>
      </c>
      <c r="N10" s="8">
        <f t="shared" si="4"/>
        <v>0</v>
      </c>
      <c r="O10" s="8">
        <f t="shared" si="3"/>
        <v>136</v>
      </c>
      <c r="P10" s="12"/>
    </row>
    <row r="11" spans="1:16" ht="15">
      <c r="A11" s="4">
        <v>1</v>
      </c>
      <c r="B11" s="9" t="s">
        <v>70</v>
      </c>
      <c r="C11" s="9" t="s">
        <v>251</v>
      </c>
      <c r="D11" s="9" t="s">
        <v>17</v>
      </c>
      <c r="E11" s="9" t="s">
        <v>17</v>
      </c>
      <c r="F11" s="15">
        <v>0</v>
      </c>
      <c r="G11" s="15">
        <v>0</v>
      </c>
      <c r="H11" s="15">
        <v>0</v>
      </c>
      <c r="I11" s="8">
        <f t="shared" si="0"/>
        <v>0</v>
      </c>
      <c r="J11" s="15">
        <v>0</v>
      </c>
      <c r="K11" s="15">
        <v>0</v>
      </c>
      <c r="L11" s="8">
        <f t="shared" si="1"/>
        <v>0</v>
      </c>
      <c r="M11" s="8">
        <f t="shared" si="2"/>
        <v>0</v>
      </c>
      <c r="N11" s="8">
        <f t="shared" si="4"/>
        <v>0</v>
      </c>
      <c r="O11" s="8">
        <f t="shared" si="3"/>
        <v>0</v>
      </c>
      <c r="P11" s="12"/>
    </row>
    <row r="12" spans="1:16" ht="14.25" customHeight="1">
      <c r="A12" s="4">
        <v>2</v>
      </c>
      <c r="B12" s="13" t="s">
        <v>187</v>
      </c>
      <c r="C12" s="13" t="s">
        <v>251</v>
      </c>
      <c r="D12" s="13" t="s">
        <v>188</v>
      </c>
      <c r="E12" s="13" t="s">
        <v>50</v>
      </c>
      <c r="F12" s="15">
        <v>224</v>
      </c>
      <c r="G12" s="15">
        <v>179</v>
      </c>
      <c r="H12" s="15">
        <v>156</v>
      </c>
      <c r="I12" s="8">
        <f t="shared" si="0"/>
        <v>559</v>
      </c>
      <c r="J12" s="15">
        <v>0</v>
      </c>
      <c r="K12" s="15">
        <v>0</v>
      </c>
      <c r="L12" s="8">
        <f t="shared" si="1"/>
        <v>403</v>
      </c>
      <c r="M12" s="8">
        <f t="shared" si="2"/>
        <v>335</v>
      </c>
      <c r="N12" s="8">
        <f t="shared" si="4"/>
        <v>380</v>
      </c>
      <c r="O12" s="8">
        <f t="shared" si="3"/>
        <v>403</v>
      </c>
      <c r="P12" s="12"/>
    </row>
    <row r="13" spans="1:16" ht="15">
      <c r="A13" s="4">
        <v>2</v>
      </c>
      <c r="B13" s="13" t="s">
        <v>187</v>
      </c>
      <c r="C13" s="13" t="s">
        <v>251</v>
      </c>
      <c r="D13" s="13" t="s">
        <v>189</v>
      </c>
      <c r="E13" s="13" t="s">
        <v>40</v>
      </c>
      <c r="F13" s="15">
        <v>188</v>
      </c>
      <c r="G13" s="15">
        <v>165</v>
      </c>
      <c r="H13" s="15">
        <v>0</v>
      </c>
      <c r="I13" s="8">
        <f t="shared" si="0"/>
        <v>353</v>
      </c>
      <c r="J13" s="15">
        <v>0</v>
      </c>
      <c r="K13" s="15">
        <v>0</v>
      </c>
      <c r="L13" s="8">
        <f t="shared" si="1"/>
        <v>353</v>
      </c>
      <c r="M13" s="8">
        <f t="shared" si="2"/>
        <v>165</v>
      </c>
      <c r="N13" s="8">
        <f t="shared" si="4"/>
        <v>188</v>
      </c>
      <c r="O13" s="8">
        <f t="shared" si="3"/>
        <v>353</v>
      </c>
      <c r="P13" s="12"/>
    </row>
    <row r="14" spans="1:16" ht="15">
      <c r="A14" s="4">
        <v>2</v>
      </c>
      <c r="B14" s="13" t="s">
        <v>187</v>
      </c>
      <c r="C14" s="13" t="s">
        <v>251</v>
      </c>
      <c r="D14" s="13" t="s">
        <v>190</v>
      </c>
      <c r="E14" s="13" t="s">
        <v>196</v>
      </c>
      <c r="F14" s="15">
        <v>214</v>
      </c>
      <c r="G14" s="15">
        <v>192</v>
      </c>
      <c r="H14" s="15">
        <v>178</v>
      </c>
      <c r="I14" s="8">
        <f t="shared" si="0"/>
        <v>584</v>
      </c>
      <c r="J14" s="15">
        <v>0</v>
      </c>
      <c r="K14" s="15">
        <v>0</v>
      </c>
      <c r="L14" s="8">
        <f t="shared" si="1"/>
        <v>406</v>
      </c>
      <c r="M14" s="8">
        <f t="shared" si="2"/>
        <v>370</v>
      </c>
      <c r="N14" s="8">
        <f t="shared" si="4"/>
        <v>392</v>
      </c>
      <c r="O14" s="8">
        <f t="shared" si="3"/>
        <v>406</v>
      </c>
      <c r="P14" s="12"/>
    </row>
    <row r="15" spans="1:16" ht="15">
      <c r="A15" s="4">
        <v>2</v>
      </c>
      <c r="B15" s="13" t="s">
        <v>187</v>
      </c>
      <c r="C15" s="13" t="s">
        <v>251</v>
      </c>
      <c r="D15" s="13" t="s">
        <v>191</v>
      </c>
      <c r="E15" s="13" t="s">
        <v>149</v>
      </c>
      <c r="F15" s="15">
        <v>135</v>
      </c>
      <c r="G15" s="15">
        <v>0</v>
      </c>
      <c r="H15" s="15">
        <v>158</v>
      </c>
      <c r="I15" s="8">
        <f t="shared" si="0"/>
        <v>293</v>
      </c>
      <c r="J15" s="15">
        <v>0</v>
      </c>
      <c r="K15" s="15">
        <v>0</v>
      </c>
      <c r="L15" s="8">
        <f t="shared" si="1"/>
        <v>135</v>
      </c>
      <c r="M15" s="8">
        <f t="shared" si="2"/>
        <v>158</v>
      </c>
      <c r="N15" s="8">
        <f t="shared" si="4"/>
        <v>293</v>
      </c>
      <c r="O15" s="8">
        <f t="shared" si="3"/>
        <v>293</v>
      </c>
      <c r="P15" s="12"/>
    </row>
    <row r="16" spans="1:16" ht="15">
      <c r="A16" s="4">
        <v>2</v>
      </c>
      <c r="B16" s="13" t="s">
        <v>187</v>
      </c>
      <c r="C16" s="13" t="s">
        <v>251</v>
      </c>
      <c r="D16" s="13" t="s">
        <v>192</v>
      </c>
      <c r="E16" s="13" t="s">
        <v>50</v>
      </c>
      <c r="F16" s="15">
        <v>0</v>
      </c>
      <c r="G16" s="15">
        <v>154</v>
      </c>
      <c r="H16" s="15">
        <v>0</v>
      </c>
      <c r="I16" s="8">
        <f t="shared" si="0"/>
        <v>154</v>
      </c>
      <c r="J16" s="15">
        <v>0</v>
      </c>
      <c r="K16" s="15">
        <v>0</v>
      </c>
      <c r="L16" s="8">
        <f t="shared" si="1"/>
        <v>154</v>
      </c>
      <c r="M16" s="8">
        <f t="shared" si="2"/>
        <v>154</v>
      </c>
      <c r="N16" s="8">
        <f t="shared" si="4"/>
        <v>0</v>
      </c>
      <c r="O16" s="8">
        <f t="shared" si="3"/>
        <v>154</v>
      </c>
      <c r="P16" s="12"/>
    </row>
    <row r="17" spans="1:16" ht="15">
      <c r="A17" s="4">
        <v>2</v>
      </c>
      <c r="B17" s="13" t="s">
        <v>187</v>
      </c>
      <c r="C17" s="13" t="s">
        <v>251</v>
      </c>
      <c r="D17" s="13" t="s">
        <v>193</v>
      </c>
      <c r="E17" s="13" t="s">
        <v>151</v>
      </c>
      <c r="F17" s="15">
        <v>0</v>
      </c>
      <c r="G17" s="15">
        <v>185</v>
      </c>
      <c r="H17" s="15">
        <v>146</v>
      </c>
      <c r="I17" s="8">
        <f t="shared" si="0"/>
        <v>331</v>
      </c>
      <c r="J17" s="15">
        <v>0</v>
      </c>
      <c r="K17" s="15">
        <v>0</v>
      </c>
      <c r="L17" s="8">
        <f t="shared" si="1"/>
        <v>185</v>
      </c>
      <c r="M17" s="8">
        <f t="shared" si="2"/>
        <v>331</v>
      </c>
      <c r="N17" s="8">
        <f t="shared" si="4"/>
        <v>146</v>
      </c>
      <c r="O17" s="8">
        <f t="shared" si="3"/>
        <v>331</v>
      </c>
      <c r="P17" s="12"/>
    </row>
    <row r="18" spans="1:16" ht="15">
      <c r="A18" s="4">
        <v>2</v>
      </c>
      <c r="B18" s="13" t="s">
        <v>187</v>
      </c>
      <c r="C18" s="13" t="s">
        <v>251</v>
      </c>
      <c r="D18" s="13" t="s">
        <v>194</v>
      </c>
      <c r="E18" s="13" t="s">
        <v>197</v>
      </c>
      <c r="F18" s="15">
        <v>144</v>
      </c>
      <c r="G18" s="15">
        <v>0</v>
      </c>
      <c r="H18" s="15">
        <v>141</v>
      </c>
      <c r="I18" s="8">
        <f t="shared" si="0"/>
        <v>285</v>
      </c>
      <c r="J18" s="15">
        <v>201</v>
      </c>
      <c r="K18" s="15">
        <v>162</v>
      </c>
      <c r="L18" s="8">
        <f t="shared" si="1"/>
        <v>144</v>
      </c>
      <c r="M18" s="8">
        <f t="shared" si="2"/>
        <v>141</v>
      </c>
      <c r="N18" s="8">
        <f t="shared" si="4"/>
        <v>285</v>
      </c>
      <c r="O18" s="8">
        <f t="shared" si="3"/>
        <v>285</v>
      </c>
      <c r="P18" s="12"/>
    </row>
    <row r="19" spans="1:16" ht="15">
      <c r="A19" s="4">
        <v>2</v>
      </c>
      <c r="B19" s="13" t="s">
        <v>187</v>
      </c>
      <c r="C19" s="13" t="s">
        <v>251</v>
      </c>
      <c r="D19" s="13" t="s">
        <v>195</v>
      </c>
      <c r="E19" s="13" t="s">
        <v>40</v>
      </c>
      <c r="F19" s="15">
        <v>0</v>
      </c>
      <c r="G19" s="15">
        <v>0</v>
      </c>
      <c r="H19" s="15">
        <v>0</v>
      </c>
      <c r="I19" s="8">
        <f t="shared" si="0"/>
        <v>0</v>
      </c>
      <c r="J19" s="15">
        <v>0</v>
      </c>
      <c r="K19" s="15">
        <v>0</v>
      </c>
      <c r="L19" s="8">
        <f t="shared" si="1"/>
        <v>0</v>
      </c>
      <c r="M19" s="8">
        <f t="shared" si="2"/>
        <v>0</v>
      </c>
      <c r="N19" s="8">
        <f t="shared" si="4"/>
        <v>0</v>
      </c>
      <c r="O19" s="8">
        <f t="shared" si="3"/>
        <v>0</v>
      </c>
      <c r="P19" s="12"/>
    </row>
    <row r="20" spans="1:16" ht="15">
      <c r="A20" s="4">
        <v>2</v>
      </c>
      <c r="B20" s="13" t="s">
        <v>187</v>
      </c>
      <c r="C20" s="13" t="s">
        <v>251</v>
      </c>
      <c r="D20" s="13" t="s">
        <v>16</v>
      </c>
      <c r="E20" s="13" t="s">
        <v>16</v>
      </c>
      <c r="F20" s="15">
        <v>0</v>
      </c>
      <c r="G20" s="15">
        <v>0</v>
      </c>
      <c r="H20" s="15">
        <v>0</v>
      </c>
      <c r="I20" s="8">
        <f t="shared" si="0"/>
        <v>0</v>
      </c>
      <c r="J20" s="15">
        <v>0</v>
      </c>
      <c r="K20" s="15">
        <v>0</v>
      </c>
      <c r="L20" s="8">
        <f t="shared" si="1"/>
        <v>0</v>
      </c>
      <c r="M20" s="8">
        <f t="shared" si="2"/>
        <v>0</v>
      </c>
      <c r="N20" s="8">
        <f t="shared" si="4"/>
        <v>0</v>
      </c>
      <c r="O20" s="8">
        <f t="shared" si="3"/>
        <v>0</v>
      </c>
      <c r="P20" s="12"/>
    </row>
    <row r="21" spans="1:16" ht="15">
      <c r="A21" s="4">
        <v>2</v>
      </c>
      <c r="B21" s="13" t="s">
        <v>187</v>
      </c>
      <c r="C21" s="13" t="s">
        <v>251</v>
      </c>
      <c r="D21" s="13" t="s">
        <v>17</v>
      </c>
      <c r="E21" s="13" t="s">
        <v>17</v>
      </c>
      <c r="F21" s="15">
        <v>0</v>
      </c>
      <c r="G21" s="15">
        <v>0</v>
      </c>
      <c r="H21" s="15">
        <v>0</v>
      </c>
      <c r="I21" s="8">
        <f t="shared" si="0"/>
        <v>0</v>
      </c>
      <c r="J21" s="15">
        <v>0</v>
      </c>
      <c r="K21" s="15">
        <v>0</v>
      </c>
      <c r="L21" s="8">
        <f t="shared" si="1"/>
        <v>0</v>
      </c>
      <c r="M21" s="8">
        <f t="shared" si="2"/>
        <v>0</v>
      </c>
      <c r="N21" s="8">
        <f t="shared" si="4"/>
        <v>0</v>
      </c>
      <c r="O21" s="8">
        <f t="shared" si="3"/>
        <v>0</v>
      </c>
      <c r="P21" s="12"/>
    </row>
    <row r="22" spans="1:16" ht="15">
      <c r="A22" s="4">
        <v>3</v>
      </c>
      <c r="B22" s="25" t="s">
        <v>290</v>
      </c>
      <c r="C22" s="25" t="s">
        <v>251</v>
      </c>
      <c r="D22" s="12" t="s">
        <v>300</v>
      </c>
      <c r="E22" s="12" t="s">
        <v>305</v>
      </c>
      <c r="F22" s="15">
        <v>0</v>
      </c>
      <c r="G22" s="15">
        <v>0</v>
      </c>
      <c r="H22" s="15">
        <v>162</v>
      </c>
      <c r="I22" s="8">
        <f t="shared" si="0"/>
        <v>162</v>
      </c>
      <c r="J22" s="15">
        <v>0</v>
      </c>
      <c r="K22" s="15">
        <v>0</v>
      </c>
      <c r="L22" s="8">
        <f t="shared" si="1"/>
        <v>0</v>
      </c>
      <c r="M22" s="8">
        <f t="shared" si="2"/>
        <v>162</v>
      </c>
      <c r="N22" s="8">
        <f t="shared" si="4"/>
        <v>162</v>
      </c>
      <c r="O22" s="8">
        <f t="shared" si="3"/>
        <v>162</v>
      </c>
      <c r="P22" s="12"/>
    </row>
    <row r="23" spans="1:16" ht="15">
      <c r="A23" s="4">
        <v>3</v>
      </c>
      <c r="B23" s="25" t="s">
        <v>290</v>
      </c>
      <c r="C23" s="25" t="s">
        <v>251</v>
      </c>
      <c r="D23" s="12" t="s">
        <v>301</v>
      </c>
      <c r="E23" s="12" t="s">
        <v>40</v>
      </c>
      <c r="F23" s="15">
        <v>191</v>
      </c>
      <c r="G23" s="15">
        <v>148</v>
      </c>
      <c r="H23" s="15">
        <v>182</v>
      </c>
      <c r="I23" s="8">
        <f t="shared" si="0"/>
        <v>521</v>
      </c>
      <c r="J23" s="15">
        <v>0</v>
      </c>
      <c r="K23" s="15">
        <v>0</v>
      </c>
      <c r="L23" s="8">
        <f t="shared" si="1"/>
        <v>339</v>
      </c>
      <c r="M23" s="8">
        <f t="shared" si="2"/>
        <v>330</v>
      </c>
      <c r="N23" s="8">
        <f t="shared" si="4"/>
        <v>373</v>
      </c>
      <c r="O23" s="8">
        <f t="shared" si="3"/>
        <v>373</v>
      </c>
      <c r="P23" s="12"/>
    </row>
    <row r="24" spans="1:16" ht="15">
      <c r="A24" s="4">
        <v>3</v>
      </c>
      <c r="B24" s="25" t="s">
        <v>290</v>
      </c>
      <c r="C24" s="25" t="s">
        <v>251</v>
      </c>
      <c r="D24" s="12" t="s">
        <v>302</v>
      </c>
      <c r="E24" s="12" t="s">
        <v>306</v>
      </c>
      <c r="F24" s="15">
        <v>148</v>
      </c>
      <c r="G24" s="15">
        <v>0</v>
      </c>
      <c r="H24" s="15">
        <v>185</v>
      </c>
      <c r="I24" s="8">
        <f t="shared" si="0"/>
        <v>333</v>
      </c>
      <c r="J24" s="15">
        <v>0</v>
      </c>
      <c r="K24" s="15">
        <v>0</v>
      </c>
      <c r="L24" s="8">
        <f t="shared" si="1"/>
        <v>148</v>
      </c>
      <c r="M24" s="8">
        <f t="shared" si="2"/>
        <v>185</v>
      </c>
      <c r="N24" s="8">
        <f t="shared" si="4"/>
        <v>333</v>
      </c>
      <c r="O24" s="8">
        <f t="shared" si="3"/>
        <v>333</v>
      </c>
      <c r="P24" s="12"/>
    </row>
    <row r="25" spans="1:16" ht="15">
      <c r="A25" s="4">
        <v>3</v>
      </c>
      <c r="B25" s="25" t="s">
        <v>290</v>
      </c>
      <c r="C25" s="25" t="s">
        <v>251</v>
      </c>
      <c r="D25" s="12" t="s">
        <v>20</v>
      </c>
      <c r="E25" s="12" t="s">
        <v>307</v>
      </c>
      <c r="F25" s="15">
        <v>154</v>
      </c>
      <c r="G25" s="15">
        <v>187</v>
      </c>
      <c r="H25" s="15">
        <v>175</v>
      </c>
      <c r="I25" s="8">
        <f t="shared" si="0"/>
        <v>516</v>
      </c>
      <c r="J25" s="15">
        <v>0</v>
      </c>
      <c r="K25" s="15">
        <v>0</v>
      </c>
      <c r="L25" s="8">
        <f t="shared" si="1"/>
        <v>341</v>
      </c>
      <c r="M25" s="8">
        <f t="shared" si="2"/>
        <v>362</v>
      </c>
      <c r="N25" s="8">
        <f t="shared" si="4"/>
        <v>329</v>
      </c>
      <c r="O25" s="8">
        <f t="shared" si="3"/>
        <v>362</v>
      </c>
      <c r="P25" s="12"/>
    </row>
    <row r="26" spans="1:16" ht="15">
      <c r="A26" s="4">
        <v>3</v>
      </c>
      <c r="B26" s="25" t="s">
        <v>290</v>
      </c>
      <c r="C26" s="25" t="s">
        <v>251</v>
      </c>
      <c r="D26" s="12" t="s">
        <v>346</v>
      </c>
      <c r="E26" s="12" t="s">
        <v>81</v>
      </c>
      <c r="F26" s="15">
        <v>0</v>
      </c>
      <c r="G26" s="15">
        <v>0</v>
      </c>
      <c r="H26" s="15">
        <v>0</v>
      </c>
      <c r="I26" s="8">
        <f t="shared" si="0"/>
        <v>0</v>
      </c>
      <c r="J26" s="15">
        <v>0</v>
      </c>
      <c r="K26" s="15">
        <v>0</v>
      </c>
      <c r="L26" s="8">
        <f t="shared" si="1"/>
        <v>0</v>
      </c>
      <c r="M26" s="8">
        <f t="shared" si="2"/>
        <v>0</v>
      </c>
      <c r="N26" s="8">
        <f t="shared" si="4"/>
        <v>0</v>
      </c>
      <c r="O26" s="8">
        <f t="shared" si="3"/>
        <v>0</v>
      </c>
      <c r="P26" s="12"/>
    </row>
    <row r="27" spans="1:16" ht="15">
      <c r="A27" s="4">
        <v>3</v>
      </c>
      <c r="B27" s="25" t="s">
        <v>290</v>
      </c>
      <c r="C27" s="25" t="s">
        <v>251</v>
      </c>
      <c r="D27" s="12" t="s">
        <v>303</v>
      </c>
      <c r="E27" s="12" t="s">
        <v>84</v>
      </c>
      <c r="F27" s="15">
        <v>179</v>
      </c>
      <c r="G27" s="15">
        <v>150</v>
      </c>
      <c r="H27" s="15">
        <v>0</v>
      </c>
      <c r="I27" s="8">
        <f t="shared" si="0"/>
        <v>329</v>
      </c>
      <c r="J27" s="15">
        <v>0</v>
      </c>
      <c r="K27" s="15">
        <v>0</v>
      </c>
      <c r="L27" s="8">
        <f t="shared" si="1"/>
        <v>329</v>
      </c>
      <c r="M27" s="8">
        <f t="shared" si="2"/>
        <v>150</v>
      </c>
      <c r="N27" s="8">
        <f t="shared" si="4"/>
        <v>179</v>
      </c>
      <c r="O27" s="8">
        <f t="shared" si="3"/>
        <v>329</v>
      </c>
      <c r="P27" s="12"/>
    </row>
    <row r="28" spans="1:16" ht="15">
      <c r="A28" s="4">
        <v>3</v>
      </c>
      <c r="B28" s="25" t="s">
        <v>290</v>
      </c>
      <c r="C28" s="25" t="s">
        <v>251</v>
      </c>
      <c r="D28" s="12" t="s">
        <v>304</v>
      </c>
      <c r="E28" s="12" t="s">
        <v>308</v>
      </c>
      <c r="F28" s="15">
        <v>0</v>
      </c>
      <c r="G28" s="15">
        <v>175</v>
      </c>
      <c r="H28" s="15">
        <v>0</v>
      </c>
      <c r="I28" s="8">
        <f t="shared" si="0"/>
        <v>175</v>
      </c>
      <c r="J28" s="15">
        <v>0</v>
      </c>
      <c r="K28" s="15">
        <v>0</v>
      </c>
      <c r="L28" s="8">
        <f t="shared" si="1"/>
        <v>175</v>
      </c>
      <c r="M28" s="8">
        <f t="shared" si="2"/>
        <v>175</v>
      </c>
      <c r="N28" s="8">
        <f t="shared" si="4"/>
        <v>0</v>
      </c>
      <c r="O28" s="8">
        <f t="shared" si="3"/>
        <v>175</v>
      </c>
      <c r="P28" s="12"/>
    </row>
    <row r="29" spans="1:16" ht="15">
      <c r="A29" s="4">
        <v>3</v>
      </c>
      <c r="B29" s="25" t="s">
        <v>290</v>
      </c>
      <c r="C29" s="25" t="s">
        <v>251</v>
      </c>
      <c r="D29" s="12" t="s">
        <v>299</v>
      </c>
      <c r="E29" s="12" t="s">
        <v>173</v>
      </c>
      <c r="F29" s="15">
        <v>0</v>
      </c>
      <c r="G29" s="15">
        <v>0</v>
      </c>
      <c r="H29" s="15">
        <v>0</v>
      </c>
      <c r="I29" s="8">
        <f t="shared" si="0"/>
        <v>0</v>
      </c>
      <c r="J29" s="15">
        <v>0</v>
      </c>
      <c r="K29" s="15">
        <v>0</v>
      </c>
      <c r="L29" s="8">
        <f t="shared" si="1"/>
        <v>0</v>
      </c>
      <c r="M29" s="8">
        <f t="shared" si="2"/>
        <v>0</v>
      </c>
      <c r="N29" s="8">
        <f t="shared" si="4"/>
        <v>0</v>
      </c>
      <c r="O29" s="8">
        <f t="shared" si="3"/>
        <v>0</v>
      </c>
      <c r="P29" s="12"/>
    </row>
    <row r="30" spans="1:16" ht="15">
      <c r="A30" s="4">
        <v>3</v>
      </c>
      <c r="B30" s="25" t="s">
        <v>290</v>
      </c>
      <c r="C30" s="25" t="s">
        <v>251</v>
      </c>
      <c r="D30" s="12" t="s">
        <v>16</v>
      </c>
      <c r="E30" s="12" t="s">
        <v>16</v>
      </c>
      <c r="F30" s="15">
        <v>114</v>
      </c>
      <c r="G30" s="15">
        <v>88</v>
      </c>
      <c r="H30" s="15">
        <v>114</v>
      </c>
      <c r="I30" s="8">
        <f t="shared" si="0"/>
        <v>316</v>
      </c>
      <c r="J30" s="15">
        <v>149</v>
      </c>
      <c r="K30" s="15">
        <v>171</v>
      </c>
      <c r="L30" s="8">
        <f t="shared" si="1"/>
        <v>202</v>
      </c>
      <c r="M30" s="8">
        <f t="shared" si="2"/>
        <v>202</v>
      </c>
      <c r="N30" s="8">
        <f t="shared" si="4"/>
        <v>228</v>
      </c>
      <c r="O30" s="8">
        <f t="shared" si="3"/>
        <v>228</v>
      </c>
      <c r="P30" s="12"/>
    </row>
    <row r="31" spans="1:16" ht="15">
      <c r="A31" s="4">
        <v>3</v>
      </c>
      <c r="B31" s="25" t="s">
        <v>290</v>
      </c>
      <c r="C31" s="25" t="s">
        <v>251</v>
      </c>
      <c r="D31" s="25" t="s">
        <v>17</v>
      </c>
      <c r="E31" s="25" t="s">
        <v>17</v>
      </c>
      <c r="F31" s="15">
        <v>0</v>
      </c>
      <c r="G31" s="15">
        <v>0</v>
      </c>
      <c r="H31" s="15">
        <v>0</v>
      </c>
      <c r="I31" s="8">
        <f t="shared" si="0"/>
        <v>0</v>
      </c>
      <c r="J31" s="15">
        <v>0</v>
      </c>
      <c r="K31" s="15">
        <v>0</v>
      </c>
      <c r="L31" s="8">
        <f t="shared" si="1"/>
        <v>0</v>
      </c>
      <c r="M31" s="8">
        <f t="shared" si="2"/>
        <v>0</v>
      </c>
      <c r="N31" s="8">
        <f t="shared" si="4"/>
        <v>0</v>
      </c>
      <c r="O31" s="8">
        <f t="shared" si="3"/>
        <v>0</v>
      </c>
      <c r="P31" s="12"/>
    </row>
    <row r="32" spans="1:16" ht="15">
      <c r="A32" s="4">
        <v>4</v>
      </c>
      <c r="B32" s="29" t="s">
        <v>124</v>
      </c>
      <c r="C32" s="29" t="s">
        <v>251</v>
      </c>
      <c r="D32" s="29" t="s">
        <v>138</v>
      </c>
      <c r="E32" s="29" t="s">
        <v>146</v>
      </c>
      <c r="F32" s="15">
        <v>135</v>
      </c>
      <c r="G32" s="15">
        <v>141</v>
      </c>
      <c r="H32" s="15">
        <v>192</v>
      </c>
      <c r="I32" s="8">
        <f t="shared" si="0"/>
        <v>468</v>
      </c>
      <c r="J32" s="15">
        <v>0</v>
      </c>
      <c r="K32" s="15">
        <v>0</v>
      </c>
      <c r="L32" s="8">
        <f t="shared" si="1"/>
        <v>276</v>
      </c>
      <c r="M32" s="8">
        <f t="shared" si="2"/>
        <v>333</v>
      </c>
      <c r="N32" s="8">
        <f t="shared" si="4"/>
        <v>327</v>
      </c>
      <c r="O32" s="8">
        <f t="shared" si="3"/>
        <v>333</v>
      </c>
      <c r="P32" s="12"/>
    </row>
    <row r="33" spans="1:16" ht="15">
      <c r="A33" s="4">
        <v>4</v>
      </c>
      <c r="B33" s="29" t="s">
        <v>124</v>
      </c>
      <c r="C33" s="29" t="s">
        <v>251</v>
      </c>
      <c r="D33" s="29" t="s">
        <v>139</v>
      </c>
      <c r="E33" s="29" t="s">
        <v>147</v>
      </c>
      <c r="F33" s="15">
        <v>182</v>
      </c>
      <c r="G33" s="15">
        <v>0</v>
      </c>
      <c r="H33" s="15">
        <v>171</v>
      </c>
      <c r="I33" s="8">
        <f t="shared" si="0"/>
        <v>353</v>
      </c>
      <c r="J33" s="15">
        <v>0</v>
      </c>
      <c r="K33" s="15">
        <v>0</v>
      </c>
      <c r="L33" s="8">
        <f t="shared" si="1"/>
        <v>182</v>
      </c>
      <c r="M33" s="8">
        <f t="shared" si="2"/>
        <v>171</v>
      </c>
      <c r="N33" s="8">
        <f t="shared" si="4"/>
        <v>353</v>
      </c>
      <c r="O33" s="8">
        <f t="shared" si="3"/>
        <v>353</v>
      </c>
      <c r="P33" s="12"/>
    </row>
    <row r="34" spans="1:16" ht="15">
      <c r="A34" s="4">
        <v>4</v>
      </c>
      <c r="B34" s="29" t="s">
        <v>124</v>
      </c>
      <c r="C34" s="29" t="s">
        <v>251</v>
      </c>
      <c r="D34" s="29" t="s">
        <v>140</v>
      </c>
      <c r="E34" s="29" t="s">
        <v>40</v>
      </c>
      <c r="F34" s="15">
        <v>159</v>
      </c>
      <c r="G34" s="15">
        <v>130</v>
      </c>
      <c r="H34" s="15">
        <v>177</v>
      </c>
      <c r="I34" s="8">
        <f t="shared" si="0"/>
        <v>466</v>
      </c>
      <c r="J34" s="15">
        <v>0</v>
      </c>
      <c r="K34" s="15">
        <v>0</v>
      </c>
      <c r="L34" s="8">
        <f t="shared" si="1"/>
        <v>289</v>
      </c>
      <c r="M34" s="8">
        <f t="shared" si="2"/>
        <v>307</v>
      </c>
      <c r="N34" s="8">
        <f t="shared" si="4"/>
        <v>336</v>
      </c>
      <c r="O34" s="8">
        <f t="shared" si="3"/>
        <v>336</v>
      </c>
      <c r="P34" s="12"/>
    </row>
    <row r="35" spans="1:16" ht="15">
      <c r="A35" s="4">
        <v>4</v>
      </c>
      <c r="B35" s="29" t="s">
        <v>124</v>
      </c>
      <c r="C35" s="29" t="s">
        <v>251</v>
      </c>
      <c r="D35" s="29" t="s">
        <v>141</v>
      </c>
      <c r="E35" s="29" t="s">
        <v>83</v>
      </c>
      <c r="F35" s="15">
        <v>0</v>
      </c>
      <c r="G35" s="15">
        <v>203</v>
      </c>
      <c r="H35" s="15">
        <v>200</v>
      </c>
      <c r="I35" s="8">
        <f t="shared" si="0"/>
        <v>403</v>
      </c>
      <c r="J35" s="15">
        <v>0</v>
      </c>
      <c r="K35" s="15">
        <v>0</v>
      </c>
      <c r="L35" s="8">
        <f t="shared" si="1"/>
        <v>203</v>
      </c>
      <c r="M35" s="8">
        <f t="shared" si="2"/>
        <v>403</v>
      </c>
      <c r="N35" s="8">
        <f t="shared" si="4"/>
        <v>200</v>
      </c>
      <c r="O35" s="8">
        <f t="shared" si="3"/>
        <v>403</v>
      </c>
      <c r="P35" s="12"/>
    </row>
    <row r="36" spans="1:16" ht="15">
      <c r="A36" s="4">
        <v>4</v>
      </c>
      <c r="B36" s="29" t="s">
        <v>124</v>
      </c>
      <c r="C36" s="29" t="s">
        <v>251</v>
      </c>
      <c r="D36" s="29" t="s">
        <v>142</v>
      </c>
      <c r="E36" s="29" t="s">
        <v>148</v>
      </c>
      <c r="F36" s="15">
        <v>160</v>
      </c>
      <c r="G36" s="15">
        <v>0</v>
      </c>
      <c r="H36" s="15">
        <v>0</v>
      </c>
      <c r="I36" s="8">
        <f t="shared" si="0"/>
        <v>160</v>
      </c>
      <c r="J36" s="15">
        <v>0</v>
      </c>
      <c r="K36" s="15">
        <v>0</v>
      </c>
      <c r="L36" s="8">
        <f t="shared" si="1"/>
        <v>160</v>
      </c>
      <c r="M36" s="8">
        <f t="shared" si="2"/>
        <v>0</v>
      </c>
      <c r="N36" s="8">
        <f t="shared" si="4"/>
        <v>160</v>
      </c>
      <c r="O36" s="8">
        <f t="shared" si="3"/>
        <v>160</v>
      </c>
      <c r="P36" s="12"/>
    </row>
    <row r="37" spans="1:16" ht="15">
      <c r="A37" s="4">
        <v>4</v>
      </c>
      <c r="B37" s="29" t="s">
        <v>124</v>
      </c>
      <c r="C37" s="29" t="s">
        <v>251</v>
      </c>
      <c r="D37" s="29" t="s">
        <v>143</v>
      </c>
      <c r="E37" s="29" t="s">
        <v>149</v>
      </c>
      <c r="F37" s="15">
        <v>0</v>
      </c>
      <c r="G37" s="15">
        <v>252</v>
      </c>
      <c r="H37" s="15">
        <v>189</v>
      </c>
      <c r="I37" s="8">
        <f t="shared" si="0"/>
        <v>441</v>
      </c>
      <c r="J37" s="15">
        <v>0</v>
      </c>
      <c r="K37" s="15">
        <v>0</v>
      </c>
      <c r="L37" s="8">
        <f t="shared" si="1"/>
        <v>252</v>
      </c>
      <c r="M37" s="8">
        <f t="shared" si="2"/>
        <v>441</v>
      </c>
      <c r="N37" s="8">
        <f t="shared" si="4"/>
        <v>189</v>
      </c>
      <c r="O37" s="8">
        <f t="shared" si="3"/>
        <v>441</v>
      </c>
      <c r="P37" s="12"/>
    </row>
    <row r="38" spans="1:16" ht="15">
      <c r="A38" s="4">
        <v>4</v>
      </c>
      <c r="B38" s="29" t="s">
        <v>124</v>
      </c>
      <c r="C38" s="29" t="s">
        <v>251</v>
      </c>
      <c r="D38" s="29" t="s">
        <v>144</v>
      </c>
      <c r="E38" s="29" t="s">
        <v>150</v>
      </c>
      <c r="F38" s="15">
        <v>146</v>
      </c>
      <c r="G38" s="15">
        <v>0</v>
      </c>
      <c r="H38" s="15">
        <v>0</v>
      </c>
      <c r="I38" s="8">
        <f t="shared" si="0"/>
        <v>146</v>
      </c>
      <c r="J38" s="15">
        <v>0</v>
      </c>
      <c r="K38" s="15">
        <v>0</v>
      </c>
      <c r="L38" s="8">
        <f t="shared" si="1"/>
        <v>146</v>
      </c>
      <c r="M38" s="8">
        <f t="shared" si="2"/>
        <v>0</v>
      </c>
      <c r="N38" s="8">
        <f t="shared" si="4"/>
        <v>146</v>
      </c>
      <c r="O38" s="8">
        <f t="shared" si="3"/>
        <v>146</v>
      </c>
      <c r="P38" s="12"/>
    </row>
    <row r="39" spans="1:16" ht="15">
      <c r="A39" s="4">
        <v>4</v>
      </c>
      <c r="B39" s="29" t="s">
        <v>124</v>
      </c>
      <c r="C39" s="29" t="s">
        <v>251</v>
      </c>
      <c r="D39" s="29" t="s">
        <v>145</v>
      </c>
      <c r="E39" s="29" t="s">
        <v>151</v>
      </c>
      <c r="F39" s="15">
        <v>0</v>
      </c>
      <c r="G39" s="15">
        <v>0</v>
      </c>
      <c r="H39" s="15">
        <v>0</v>
      </c>
      <c r="I39" s="8">
        <f t="shared" si="0"/>
        <v>0</v>
      </c>
      <c r="J39" s="15">
        <v>0</v>
      </c>
      <c r="K39" s="15">
        <v>0</v>
      </c>
      <c r="L39" s="8">
        <f t="shared" si="1"/>
        <v>0</v>
      </c>
      <c r="M39" s="8">
        <f t="shared" si="2"/>
        <v>0</v>
      </c>
      <c r="N39" s="8">
        <f t="shared" si="4"/>
        <v>0</v>
      </c>
      <c r="O39" s="8">
        <f t="shared" si="3"/>
        <v>0</v>
      </c>
      <c r="P39" s="12"/>
    </row>
    <row r="40" spans="1:16" ht="15">
      <c r="A40" s="4">
        <v>4</v>
      </c>
      <c r="B40" s="29" t="s">
        <v>124</v>
      </c>
      <c r="C40" s="29" t="s">
        <v>251</v>
      </c>
      <c r="D40" s="29" t="s">
        <v>16</v>
      </c>
      <c r="E40" s="29" t="s">
        <v>16</v>
      </c>
      <c r="F40" s="15">
        <v>0</v>
      </c>
      <c r="G40" s="15">
        <v>115</v>
      </c>
      <c r="H40" s="15">
        <v>0</v>
      </c>
      <c r="I40" s="8">
        <f t="shared" si="0"/>
        <v>115</v>
      </c>
      <c r="J40" s="15">
        <v>117</v>
      </c>
      <c r="K40" s="15">
        <v>126</v>
      </c>
      <c r="L40" s="8">
        <f t="shared" si="1"/>
        <v>115</v>
      </c>
      <c r="M40" s="8">
        <f t="shared" si="2"/>
        <v>115</v>
      </c>
      <c r="N40" s="8">
        <f t="shared" si="4"/>
        <v>0</v>
      </c>
      <c r="O40" s="8">
        <f t="shared" si="3"/>
        <v>115</v>
      </c>
      <c r="P40" s="12"/>
    </row>
    <row r="41" spans="1:16" ht="15">
      <c r="A41" s="4">
        <v>4</v>
      </c>
      <c r="B41" s="29" t="s">
        <v>124</v>
      </c>
      <c r="C41" s="29" t="s">
        <v>251</v>
      </c>
      <c r="D41" s="29" t="s">
        <v>17</v>
      </c>
      <c r="E41" s="29" t="s">
        <v>17</v>
      </c>
      <c r="F41" s="15">
        <v>0</v>
      </c>
      <c r="G41" s="15">
        <v>0</v>
      </c>
      <c r="H41" s="15">
        <v>0</v>
      </c>
      <c r="I41" s="8">
        <f t="shared" si="0"/>
        <v>0</v>
      </c>
      <c r="J41" s="15">
        <v>0</v>
      </c>
      <c r="K41" s="15">
        <v>0</v>
      </c>
      <c r="L41" s="8">
        <f t="shared" si="1"/>
        <v>0</v>
      </c>
      <c r="M41" s="8">
        <f t="shared" si="2"/>
        <v>0</v>
      </c>
      <c r="N41" s="8">
        <f t="shared" si="4"/>
        <v>0</v>
      </c>
      <c r="O41" s="8">
        <f t="shared" si="3"/>
        <v>0</v>
      </c>
      <c r="P41" s="12"/>
    </row>
    <row r="42" spans="1:16" ht="15">
      <c r="A42" s="4">
        <v>5</v>
      </c>
      <c r="B42" s="8" t="s">
        <v>341</v>
      </c>
      <c r="C42" s="8" t="s">
        <v>251</v>
      </c>
      <c r="D42" s="8" t="s">
        <v>253</v>
      </c>
      <c r="E42" s="8" t="s">
        <v>350</v>
      </c>
      <c r="F42" s="15">
        <v>211</v>
      </c>
      <c r="G42" s="15">
        <v>169</v>
      </c>
      <c r="H42" s="15">
        <v>160</v>
      </c>
      <c r="I42" s="8">
        <f t="shared" si="0"/>
        <v>540</v>
      </c>
      <c r="J42" s="15">
        <v>0</v>
      </c>
      <c r="K42" s="15">
        <v>0</v>
      </c>
      <c r="L42" s="8">
        <f t="shared" si="1"/>
        <v>380</v>
      </c>
      <c r="M42" s="8">
        <f t="shared" si="2"/>
        <v>329</v>
      </c>
      <c r="N42" s="8">
        <f t="shared" si="4"/>
        <v>371</v>
      </c>
      <c r="O42" s="8">
        <f t="shared" si="3"/>
        <v>380</v>
      </c>
      <c r="P42" s="12"/>
    </row>
    <row r="43" spans="1:16" ht="15">
      <c r="A43" s="4">
        <v>5</v>
      </c>
      <c r="B43" s="8" t="s">
        <v>341</v>
      </c>
      <c r="C43" s="8" t="s">
        <v>251</v>
      </c>
      <c r="D43" s="8" t="s">
        <v>254</v>
      </c>
      <c r="E43" s="8" t="s">
        <v>134</v>
      </c>
      <c r="F43" s="15">
        <v>160</v>
      </c>
      <c r="G43" s="15">
        <v>164</v>
      </c>
      <c r="H43" s="15">
        <v>188</v>
      </c>
      <c r="I43" s="8">
        <f t="shared" si="0"/>
        <v>512</v>
      </c>
      <c r="J43" s="15">
        <v>0</v>
      </c>
      <c r="K43" s="15">
        <v>0</v>
      </c>
      <c r="L43" s="8">
        <f t="shared" si="1"/>
        <v>324</v>
      </c>
      <c r="M43" s="8">
        <f t="shared" si="2"/>
        <v>352</v>
      </c>
      <c r="N43" s="8">
        <f t="shared" si="4"/>
        <v>348</v>
      </c>
      <c r="O43" s="8">
        <f t="shared" si="3"/>
        <v>352</v>
      </c>
      <c r="P43" s="12"/>
    </row>
    <row r="44" spans="1:16" ht="15">
      <c r="A44" s="4">
        <v>5</v>
      </c>
      <c r="B44" s="8" t="s">
        <v>341</v>
      </c>
      <c r="C44" s="8" t="s">
        <v>251</v>
      </c>
      <c r="D44" s="8" t="s">
        <v>255</v>
      </c>
      <c r="E44" s="8" t="s">
        <v>258</v>
      </c>
      <c r="F44" s="15">
        <v>169</v>
      </c>
      <c r="G44" s="15">
        <v>171</v>
      </c>
      <c r="H44" s="15">
        <v>142</v>
      </c>
      <c r="I44" s="8">
        <f t="shared" si="0"/>
        <v>482</v>
      </c>
      <c r="J44" s="15">
        <v>0</v>
      </c>
      <c r="K44" s="15">
        <v>0</v>
      </c>
      <c r="L44" s="8">
        <f t="shared" si="1"/>
        <v>340</v>
      </c>
      <c r="M44" s="8">
        <f t="shared" si="2"/>
        <v>313</v>
      </c>
      <c r="N44" s="8">
        <f t="shared" si="4"/>
        <v>311</v>
      </c>
      <c r="O44" s="8">
        <f t="shared" si="3"/>
        <v>340</v>
      </c>
      <c r="P44" s="12"/>
    </row>
    <row r="45" spans="1:16" ht="15">
      <c r="A45" s="4">
        <v>5</v>
      </c>
      <c r="B45" s="8" t="s">
        <v>341</v>
      </c>
      <c r="C45" s="8" t="s">
        <v>251</v>
      </c>
      <c r="D45" s="8" t="s">
        <v>256</v>
      </c>
      <c r="E45" s="8" t="s">
        <v>243</v>
      </c>
      <c r="F45" s="15">
        <v>119</v>
      </c>
      <c r="G45" s="15">
        <v>0</v>
      </c>
      <c r="H45" s="15">
        <v>160</v>
      </c>
      <c r="I45" s="8">
        <f t="shared" si="0"/>
        <v>279</v>
      </c>
      <c r="J45" s="15">
        <v>0</v>
      </c>
      <c r="K45" s="15">
        <v>0</v>
      </c>
      <c r="L45" s="8">
        <f t="shared" si="1"/>
        <v>119</v>
      </c>
      <c r="M45" s="8">
        <f t="shared" si="2"/>
        <v>160</v>
      </c>
      <c r="N45" s="8">
        <f t="shared" si="4"/>
        <v>279</v>
      </c>
      <c r="O45" s="8">
        <f t="shared" si="3"/>
        <v>279</v>
      </c>
      <c r="P45" s="12"/>
    </row>
    <row r="46" spans="1:16" ht="15">
      <c r="A46" s="4">
        <v>5</v>
      </c>
      <c r="B46" s="8" t="s">
        <v>341</v>
      </c>
      <c r="C46" s="8" t="s">
        <v>251</v>
      </c>
      <c r="D46" s="8" t="s">
        <v>259</v>
      </c>
      <c r="E46" s="8" t="s">
        <v>92</v>
      </c>
      <c r="F46" s="15">
        <v>146</v>
      </c>
      <c r="G46" s="15">
        <v>115</v>
      </c>
      <c r="H46" s="15">
        <v>0</v>
      </c>
      <c r="I46" s="8">
        <f t="shared" si="0"/>
        <v>261</v>
      </c>
      <c r="J46" s="15">
        <v>0</v>
      </c>
      <c r="K46" s="15">
        <v>0</v>
      </c>
      <c r="L46" s="8">
        <f t="shared" si="1"/>
        <v>261</v>
      </c>
      <c r="M46" s="8">
        <f t="shared" si="2"/>
        <v>115</v>
      </c>
      <c r="N46" s="8">
        <f t="shared" si="4"/>
        <v>146</v>
      </c>
      <c r="O46" s="8">
        <f t="shared" si="3"/>
        <v>261</v>
      </c>
      <c r="P46" s="12"/>
    </row>
    <row r="47" spans="1:16" ht="15">
      <c r="A47" s="4">
        <v>5</v>
      </c>
      <c r="B47" s="8" t="s">
        <v>341</v>
      </c>
      <c r="C47" s="8" t="s">
        <v>251</v>
      </c>
      <c r="D47" s="8" t="s">
        <v>244</v>
      </c>
      <c r="E47" s="8" t="s">
        <v>260</v>
      </c>
      <c r="F47" s="15">
        <v>0</v>
      </c>
      <c r="G47" s="15">
        <v>171</v>
      </c>
      <c r="H47" s="15">
        <v>172</v>
      </c>
      <c r="I47" s="8">
        <f t="shared" si="0"/>
        <v>343</v>
      </c>
      <c r="J47" s="15">
        <v>0</v>
      </c>
      <c r="K47" s="15">
        <v>0</v>
      </c>
      <c r="L47" s="8">
        <f t="shared" si="1"/>
        <v>171</v>
      </c>
      <c r="M47" s="8">
        <f t="shared" si="2"/>
        <v>343</v>
      </c>
      <c r="N47" s="8">
        <f t="shared" si="4"/>
        <v>172</v>
      </c>
      <c r="O47" s="8">
        <f t="shared" si="3"/>
        <v>343</v>
      </c>
      <c r="P47" s="12"/>
    </row>
    <row r="48" spans="1:16" ht="15">
      <c r="A48" s="4">
        <v>5</v>
      </c>
      <c r="B48" s="8" t="s">
        <v>341</v>
      </c>
      <c r="C48" s="8" t="s">
        <v>251</v>
      </c>
      <c r="D48" s="8" t="s">
        <v>257</v>
      </c>
      <c r="E48" s="8" t="s">
        <v>173</v>
      </c>
      <c r="F48" s="15">
        <v>0</v>
      </c>
      <c r="G48" s="15">
        <v>0</v>
      </c>
      <c r="H48" s="15">
        <v>0</v>
      </c>
      <c r="I48" s="8">
        <f t="shared" si="0"/>
        <v>0</v>
      </c>
      <c r="J48" s="15">
        <v>0</v>
      </c>
      <c r="K48" s="15">
        <v>0</v>
      </c>
      <c r="L48" s="8">
        <f t="shared" si="1"/>
        <v>0</v>
      </c>
      <c r="M48" s="8">
        <f t="shared" si="2"/>
        <v>0</v>
      </c>
      <c r="N48" s="8">
        <f t="shared" si="4"/>
        <v>0</v>
      </c>
      <c r="O48" s="8">
        <f t="shared" si="3"/>
        <v>0</v>
      </c>
      <c r="P48" s="12"/>
    </row>
    <row r="49" spans="1:16" ht="15">
      <c r="A49" s="4">
        <v>5</v>
      </c>
      <c r="B49" s="8" t="s">
        <v>341</v>
      </c>
      <c r="C49" s="8" t="s">
        <v>251</v>
      </c>
      <c r="D49" s="8" t="s">
        <v>257</v>
      </c>
      <c r="E49" s="8" t="s">
        <v>95</v>
      </c>
      <c r="F49" s="15">
        <v>0</v>
      </c>
      <c r="G49" s="15">
        <v>0</v>
      </c>
      <c r="H49" s="15">
        <v>0</v>
      </c>
      <c r="I49" s="8">
        <f t="shared" si="0"/>
        <v>0</v>
      </c>
      <c r="J49" s="15">
        <v>0</v>
      </c>
      <c r="K49" s="15">
        <v>0</v>
      </c>
      <c r="L49" s="8">
        <f t="shared" si="1"/>
        <v>0</v>
      </c>
      <c r="M49" s="8">
        <f t="shared" si="2"/>
        <v>0</v>
      </c>
      <c r="N49" s="8">
        <f t="shared" si="4"/>
        <v>0</v>
      </c>
      <c r="O49" s="8">
        <f t="shared" si="3"/>
        <v>0</v>
      </c>
      <c r="P49" s="12"/>
    </row>
    <row r="50" spans="1:16" ht="15.75" customHeight="1">
      <c r="A50" s="4">
        <v>5</v>
      </c>
      <c r="B50" s="8" t="s">
        <v>341</v>
      </c>
      <c r="C50" s="8" t="s">
        <v>251</v>
      </c>
      <c r="D50" s="8" t="s">
        <v>16</v>
      </c>
      <c r="E50" s="8" t="s">
        <v>16</v>
      </c>
      <c r="F50" s="15">
        <v>0</v>
      </c>
      <c r="G50" s="15">
        <v>0</v>
      </c>
      <c r="H50" s="15">
        <v>0</v>
      </c>
      <c r="I50" s="8">
        <f t="shared" si="0"/>
        <v>0</v>
      </c>
      <c r="J50" s="15">
        <v>189</v>
      </c>
      <c r="K50" s="15">
        <v>205</v>
      </c>
      <c r="L50" s="8">
        <f t="shared" si="1"/>
        <v>0</v>
      </c>
      <c r="M50" s="8">
        <f t="shared" si="2"/>
        <v>0</v>
      </c>
      <c r="N50" s="8">
        <f t="shared" si="4"/>
        <v>0</v>
      </c>
      <c r="O50" s="8">
        <f t="shared" si="3"/>
        <v>0</v>
      </c>
      <c r="P50" s="12"/>
    </row>
    <row r="51" spans="1:16" ht="15">
      <c r="A51" s="4">
        <v>5</v>
      </c>
      <c r="B51" s="8" t="s">
        <v>341</v>
      </c>
      <c r="C51" s="8" t="s">
        <v>251</v>
      </c>
      <c r="D51" s="8" t="s">
        <v>17</v>
      </c>
      <c r="E51" s="8" t="s">
        <v>17</v>
      </c>
      <c r="F51" s="15">
        <v>0</v>
      </c>
      <c r="G51" s="15">
        <v>0</v>
      </c>
      <c r="H51" s="15">
        <v>0</v>
      </c>
      <c r="I51" s="8">
        <f t="shared" si="0"/>
        <v>0</v>
      </c>
      <c r="J51" s="15">
        <v>0</v>
      </c>
      <c r="K51" s="15">
        <v>0</v>
      </c>
      <c r="L51" s="8">
        <f t="shared" si="1"/>
        <v>0</v>
      </c>
      <c r="M51" s="8">
        <f t="shared" si="2"/>
        <v>0</v>
      </c>
      <c r="N51" s="8">
        <f t="shared" si="4"/>
        <v>0</v>
      </c>
      <c r="O51" s="8">
        <f t="shared" si="3"/>
        <v>0</v>
      </c>
      <c r="P51" s="12"/>
    </row>
    <row r="52" spans="1:16" ht="15">
      <c r="A52" s="4">
        <v>6</v>
      </c>
      <c r="B52" s="5" t="s">
        <v>342</v>
      </c>
      <c r="C52" s="5" t="s">
        <v>251</v>
      </c>
      <c r="D52" s="5" t="s">
        <v>261</v>
      </c>
      <c r="E52" s="5" t="s">
        <v>266</v>
      </c>
      <c r="F52" s="15">
        <v>117</v>
      </c>
      <c r="G52" s="15">
        <v>0</v>
      </c>
      <c r="H52" s="15">
        <v>0</v>
      </c>
      <c r="I52" s="8">
        <f t="shared" si="0"/>
        <v>117</v>
      </c>
      <c r="J52" s="15">
        <v>0</v>
      </c>
      <c r="K52" s="15">
        <v>0</v>
      </c>
      <c r="L52" s="8">
        <f t="shared" si="1"/>
        <v>117</v>
      </c>
      <c r="M52" s="8">
        <f t="shared" si="2"/>
        <v>0</v>
      </c>
      <c r="N52" s="8">
        <f t="shared" si="4"/>
        <v>117</v>
      </c>
      <c r="O52" s="8">
        <f t="shared" si="3"/>
        <v>117</v>
      </c>
      <c r="P52" s="12"/>
    </row>
    <row r="53" spans="1:16" ht="15">
      <c r="A53" s="4">
        <v>6</v>
      </c>
      <c r="B53" s="5" t="s">
        <v>342</v>
      </c>
      <c r="C53" s="5" t="s">
        <v>251</v>
      </c>
      <c r="D53" s="5" t="s">
        <v>205</v>
      </c>
      <c r="E53" s="5" t="s">
        <v>267</v>
      </c>
      <c r="F53" s="15">
        <v>134</v>
      </c>
      <c r="G53" s="15">
        <v>0</v>
      </c>
      <c r="H53" s="15">
        <v>142</v>
      </c>
      <c r="I53" s="8">
        <f t="shared" si="0"/>
        <v>276</v>
      </c>
      <c r="J53" s="15">
        <v>0</v>
      </c>
      <c r="K53" s="15">
        <v>0</v>
      </c>
      <c r="L53" s="8">
        <f t="shared" si="1"/>
        <v>134</v>
      </c>
      <c r="M53" s="8">
        <f t="shared" si="2"/>
        <v>142</v>
      </c>
      <c r="N53" s="8">
        <f t="shared" si="4"/>
        <v>276</v>
      </c>
      <c r="O53" s="8">
        <f t="shared" si="3"/>
        <v>276</v>
      </c>
      <c r="P53" s="12"/>
    </row>
    <row r="54" spans="1:16" ht="15">
      <c r="A54" s="4">
        <v>6</v>
      </c>
      <c r="B54" s="5" t="s">
        <v>342</v>
      </c>
      <c r="C54" s="5" t="s">
        <v>251</v>
      </c>
      <c r="D54" s="5" t="s">
        <v>262</v>
      </c>
      <c r="E54" s="5" t="s">
        <v>268</v>
      </c>
      <c r="F54" s="15">
        <v>141</v>
      </c>
      <c r="G54" s="15">
        <v>192</v>
      </c>
      <c r="H54" s="15">
        <v>130</v>
      </c>
      <c r="I54" s="8">
        <f t="shared" si="0"/>
        <v>463</v>
      </c>
      <c r="J54" s="15">
        <v>0</v>
      </c>
      <c r="K54" s="15">
        <v>0</v>
      </c>
      <c r="L54" s="8">
        <f t="shared" si="1"/>
        <v>333</v>
      </c>
      <c r="M54" s="8">
        <f t="shared" si="2"/>
        <v>322</v>
      </c>
      <c r="N54" s="8">
        <f t="shared" si="4"/>
        <v>271</v>
      </c>
      <c r="O54" s="8">
        <f t="shared" si="3"/>
        <v>333</v>
      </c>
      <c r="P54" s="12"/>
    </row>
    <row r="55" spans="1:16" ht="15">
      <c r="A55" s="4">
        <v>6</v>
      </c>
      <c r="B55" s="5" t="s">
        <v>342</v>
      </c>
      <c r="C55" s="5" t="s">
        <v>251</v>
      </c>
      <c r="D55" s="5" t="s">
        <v>263</v>
      </c>
      <c r="E55" s="5" t="s">
        <v>132</v>
      </c>
      <c r="F55" s="15">
        <v>195</v>
      </c>
      <c r="G55" s="15">
        <v>182</v>
      </c>
      <c r="H55" s="15">
        <v>211</v>
      </c>
      <c r="I55" s="8">
        <f t="shared" si="0"/>
        <v>588</v>
      </c>
      <c r="J55" s="15">
        <v>0</v>
      </c>
      <c r="K55" s="15">
        <v>0</v>
      </c>
      <c r="L55" s="8">
        <f t="shared" si="1"/>
        <v>377</v>
      </c>
      <c r="M55" s="8">
        <f t="shared" si="2"/>
        <v>393</v>
      </c>
      <c r="N55" s="8">
        <f t="shared" si="4"/>
        <v>406</v>
      </c>
      <c r="O55" s="8">
        <f t="shared" si="3"/>
        <v>406</v>
      </c>
      <c r="P55" s="12"/>
    </row>
    <row r="56" spans="1:16" ht="15">
      <c r="A56" s="4">
        <v>6</v>
      </c>
      <c r="B56" s="5" t="s">
        <v>342</v>
      </c>
      <c r="C56" s="5" t="s">
        <v>251</v>
      </c>
      <c r="D56" s="5" t="s">
        <v>264</v>
      </c>
      <c r="E56" s="5" t="s">
        <v>269</v>
      </c>
      <c r="F56" s="15">
        <v>0</v>
      </c>
      <c r="G56" s="15">
        <v>165</v>
      </c>
      <c r="H56" s="15">
        <v>123</v>
      </c>
      <c r="I56" s="8">
        <f t="shared" si="0"/>
        <v>288</v>
      </c>
      <c r="J56" s="15">
        <v>0</v>
      </c>
      <c r="K56" s="15">
        <v>0</v>
      </c>
      <c r="L56" s="8">
        <f t="shared" si="1"/>
        <v>165</v>
      </c>
      <c r="M56" s="8">
        <f t="shared" si="2"/>
        <v>288</v>
      </c>
      <c r="N56" s="8">
        <f t="shared" si="4"/>
        <v>123</v>
      </c>
      <c r="O56" s="8">
        <f t="shared" si="3"/>
        <v>288</v>
      </c>
      <c r="P56" s="12"/>
    </row>
    <row r="57" spans="1:16" ht="15">
      <c r="A57" s="4">
        <v>6</v>
      </c>
      <c r="B57" s="5" t="s">
        <v>342</v>
      </c>
      <c r="C57" s="5" t="s">
        <v>251</v>
      </c>
      <c r="D57" s="5" t="s">
        <v>265</v>
      </c>
      <c r="E57" s="5" t="s">
        <v>175</v>
      </c>
      <c r="F57" s="15">
        <v>165</v>
      </c>
      <c r="G57" s="15">
        <v>187</v>
      </c>
      <c r="H57" s="15">
        <v>200</v>
      </c>
      <c r="I57" s="8">
        <f t="shared" si="0"/>
        <v>552</v>
      </c>
      <c r="J57" s="15">
        <v>0</v>
      </c>
      <c r="K57" s="15">
        <v>0</v>
      </c>
      <c r="L57" s="8">
        <f t="shared" si="1"/>
        <v>352</v>
      </c>
      <c r="M57" s="8">
        <f t="shared" si="2"/>
        <v>387</v>
      </c>
      <c r="N57" s="8">
        <f t="shared" si="4"/>
        <v>365</v>
      </c>
      <c r="O57" s="8">
        <f t="shared" si="3"/>
        <v>387</v>
      </c>
      <c r="P57" s="12"/>
    </row>
    <row r="58" spans="1:16" ht="15">
      <c r="A58" s="4">
        <v>6</v>
      </c>
      <c r="B58" s="5" t="s">
        <v>342</v>
      </c>
      <c r="C58" s="5" t="s">
        <v>251</v>
      </c>
      <c r="D58" s="5" t="s">
        <v>20</v>
      </c>
      <c r="E58" s="5" t="s">
        <v>270</v>
      </c>
      <c r="F58" s="15">
        <v>0</v>
      </c>
      <c r="G58" s="15">
        <v>137</v>
      </c>
      <c r="H58" s="15">
        <v>0</v>
      </c>
      <c r="I58" s="8">
        <f t="shared" si="0"/>
        <v>137</v>
      </c>
      <c r="J58" s="15">
        <v>0</v>
      </c>
      <c r="K58" s="15">
        <v>0</v>
      </c>
      <c r="L58" s="8">
        <f t="shared" si="1"/>
        <v>137</v>
      </c>
      <c r="M58" s="8">
        <f t="shared" si="2"/>
        <v>137</v>
      </c>
      <c r="N58" s="8">
        <f t="shared" si="4"/>
        <v>0</v>
      </c>
      <c r="O58" s="8">
        <f t="shared" si="3"/>
        <v>137</v>
      </c>
      <c r="P58" s="12"/>
    </row>
    <row r="59" spans="1:16" ht="15">
      <c r="A59" s="4">
        <v>6</v>
      </c>
      <c r="B59" s="5" t="s">
        <v>342</v>
      </c>
      <c r="C59" s="5" t="s">
        <v>251</v>
      </c>
      <c r="D59" s="5" t="s">
        <v>271</v>
      </c>
      <c r="E59" s="5" t="s">
        <v>173</v>
      </c>
      <c r="F59" s="15">
        <v>0</v>
      </c>
      <c r="G59" s="15">
        <v>0</v>
      </c>
      <c r="H59" s="15">
        <v>0</v>
      </c>
      <c r="I59" s="8">
        <f t="shared" si="0"/>
        <v>0</v>
      </c>
      <c r="J59" s="15">
        <v>0</v>
      </c>
      <c r="K59" s="15">
        <v>0</v>
      </c>
      <c r="L59" s="8">
        <f t="shared" si="1"/>
        <v>0</v>
      </c>
      <c r="M59" s="8">
        <f t="shared" si="2"/>
        <v>0</v>
      </c>
      <c r="N59" s="8">
        <f t="shared" si="4"/>
        <v>0</v>
      </c>
      <c r="O59" s="8">
        <f t="shared" si="3"/>
        <v>0</v>
      </c>
      <c r="P59" s="12"/>
    </row>
    <row r="60" spans="1:16" ht="15">
      <c r="A60" s="4">
        <v>6</v>
      </c>
      <c r="B60" s="5" t="s">
        <v>342</v>
      </c>
      <c r="C60" s="5" t="s">
        <v>251</v>
      </c>
      <c r="D60" s="5" t="s">
        <v>16</v>
      </c>
      <c r="E60" s="5" t="s">
        <v>16</v>
      </c>
      <c r="F60" s="15">
        <v>0</v>
      </c>
      <c r="G60" s="15">
        <v>0</v>
      </c>
      <c r="H60" s="15">
        <v>0</v>
      </c>
      <c r="I60" s="8">
        <f t="shared" si="0"/>
        <v>0</v>
      </c>
      <c r="J60" s="15">
        <v>102</v>
      </c>
      <c r="K60" s="15">
        <v>149</v>
      </c>
      <c r="L60" s="8">
        <f t="shared" si="1"/>
        <v>0</v>
      </c>
      <c r="M60" s="8">
        <f t="shared" si="2"/>
        <v>0</v>
      </c>
      <c r="N60" s="8">
        <f t="shared" si="4"/>
        <v>0</v>
      </c>
      <c r="O60" s="8">
        <f t="shared" si="3"/>
        <v>0</v>
      </c>
      <c r="P60" s="12"/>
    </row>
    <row r="61" spans="1:16" ht="15">
      <c r="A61" s="4">
        <v>6</v>
      </c>
      <c r="B61" s="5" t="s">
        <v>342</v>
      </c>
      <c r="C61" s="5" t="s">
        <v>251</v>
      </c>
      <c r="D61" s="5" t="s">
        <v>17</v>
      </c>
      <c r="E61" s="5" t="s">
        <v>17</v>
      </c>
      <c r="F61" s="15">
        <v>0</v>
      </c>
      <c r="G61" s="15">
        <v>0</v>
      </c>
      <c r="H61" s="15">
        <v>0</v>
      </c>
      <c r="I61" s="8">
        <f t="shared" si="0"/>
        <v>0</v>
      </c>
      <c r="J61" s="15">
        <v>0</v>
      </c>
      <c r="K61" s="15">
        <v>0</v>
      </c>
      <c r="L61" s="8">
        <f t="shared" si="1"/>
        <v>0</v>
      </c>
      <c r="M61" s="8">
        <f t="shared" si="2"/>
        <v>0</v>
      </c>
      <c r="N61" s="8">
        <f t="shared" si="4"/>
        <v>0</v>
      </c>
      <c r="O61" s="8">
        <f t="shared" si="3"/>
        <v>0</v>
      </c>
      <c r="P61" s="12"/>
    </row>
    <row r="62" spans="1:16" ht="15">
      <c r="A62" s="4">
        <v>7</v>
      </c>
      <c r="B62" s="30" t="s">
        <v>29</v>
      </c>
      <c r="C62" s="30" t="s">
        <v>251</v>
      </c>
      <c r="D62" s="30" t="s">
        <v>56</v>
      </c>
      <c r="E62" s="30" t="s">
        <v>15</v>
      </c>
      <c r="F62" s="15">
        <v>173</v>
      </c>
      <c r="G62" s="15">
        <v>180</v>
      </c>
      <c r="H62" s="15">
        <v>214</v>
      </c>
      <c r="I62" s="8">
        <f t="shared" si="0"/>
        <v>567</v>
      </c>
      <c r="J62" s="15">
        <v>0</v>
      </c>
      <c r="K62" s="15">
        <v>0</v>
      </c>
      <c r="L62" s="8">
        <f t="shared" si="1"/>
        <v>353</v>
      </c>
      <c r="M62" s="8">
        <f t="shared" si="2"/>
        <v>394</v>
      </c>
      <c r="N62" s="8">
        <f t="shared" si="4"/>
        <v>387</v>
      </c>
      <c r="O62" s="8">
        <f t="shared" si="3"/>
        <v>394</v>
      </c>
      <c r="P62" s="12"/>
    </row>
    <row r="63" spans="1:16" ht="15">
      <c r="A63" s="4">
        <v>7</v>
      </c>
      <c r="B63" s="30" t="s">
        <v>29</v>
      </c>
      <c r="C63" s="30" t="s">
        <v>251</v>
      </c>
      <c r="D63" s="30" t="s">
        <v>44</v>
      </c>
      <c r="E63" s="30" t="s">
        <v>49</v>
      </c>
      <c r="F63" s="15">
        <v>122</v>
      </c>
      <c r="G63" s="15">
        <v>0</v>
      </c>
      <c r="H63" s="15">
        <v>135</v>
      </c>
      <c r="I63" s="8">
        <f t="shared" si="0"/>
        <v>257</v>
      </c>
      <c r="J63" s="15">
        <v>0</v>
      </c>
      <c r="K63" s="15">
        <v>0</v>
      </c>
      <c r="L63" s="8">
        <f t="shared" si="1"/>
        <v>122</v>
      </c>
      <c r="M63" s="8">
        <f t="shared" si="2"/>
        <v>135</v>
      </c>
      <c r="N63" s="8">
        <f t="shared" si="4"/>
        <v>257</v>
      </c>
      <c r="O63" s="8">
        <f t="shared" si="3"/>
        <v>257</v>
      </c>
      <c r="P63" s="12"/>
    </row>
    <row r="64" spans="1:16" ht="15">
      <c r="A64" s="4">
        <v>7</v>
      </c>
      <c r="B64" s="30" t="s">
        <v>29</v>
      </c>
      <c r="C64" s="30" t="s">
        <v>251</v>
      </c>
      <c r="D64" s="30" t="s">
        <v>34</v>
      </c>
      <c r="E64" s="30" t="s">
        <v>37</v>
      </c>
      <c r="F64" s="15">
        <v>185</v>
      </c>
      <c r="G64" s="15">
        <v>121</v>
      </c>
      <c r="H64" s="15">
        <v>0</v>
      </c>
      <c r="I64" s="8">
        <f t="shared" si="0"/>
        <v>306</v>
      </c>
      <c r="J64" s="15">
        <v>0</v>
      </c>
      <c r="K64" s="15">
        <v>0</v>
      </c>
      <c r="L64" s="8">
        <f t="shared" si="1"/>
        <v>306</v>
      </c>
      <c r="M64" s="8">
        <f t="shared" si="2"/>
        <v>121</v>
      </c>
      <c r="N64" s="8">
        <f t="shared" si="4"/>
        <v>185</v>
      </c>
      <c r="O64" s="8">
        <f t="shared" si="3"/>
        <v>306</v>
      </c>
      <c r="P64" s="12"/>
    </row>
    <row r="65" spans="1:16" ht="15">
      <c r="A65" s="4">
        <v>7</v>
      </c>
      <c r="B65" s="30" t="s">
        <v>29</v>
      </c>
      <c r="C65" s="30" t="s">
        <v>251</v>
      </c>
      <c r="D65" s="30" t="s">
        <v>45</v>
      </c>
      <c r="E65" s="30" t="s">
        <v>40</v>
      </c>
      <c r="F65" s="15">
        <v>163</v>
      </c>
      <c r="G65" s="15">
        <v>202</v>
      </c>
      <c r="H65" s="15">
        <v>187</v>
      </c>
      <c r="I65" s="8">
        <f t="shared" si="0"/>
        <v>552</v>
      </c>
      <c r="J65" s="15">
        <v>0</v>
      </c>
      <c r="K65" s="15">
        <v>0</v>
      </c>
      <c r="L65" s="8">
        <f t="shared" si="1"/>
        <v>365</v>
      </c>
      <c r="M65" s="8">
        <f t="shared" si="2"/>
        <v>389</v>
      </c>
      <c r="N65" s="8">
        <f t="shared" si="4"/>
        <v>350</v>
      </c>
      <c r="O65" s="8">
        <f t="shared" si="3"/>
        <v>389</v>
      </c>
      <c r="P65" s="12"/>
    </row>
    <row r="66" spans="1:16" ht="15">
      <c r="A66" s="4">
        <v>7</v>
      </c>
      <c r="B66" s="30" t="s">
        <v>29</v>
      </c>
      <c r="C66" s="30" t="s">
        <v>251</v>
      </c>
      <c r="D66" s="30" t="s">
        <v>46</v>
      </c>
      <c r="E66" s="30" t="s">
        <v>54</v>
      </c>
      <c r="F66" s="15">
        <v>0</v>
      </c>
      <c r="G66" s="15">
        <v>0</v>
      </c>
      <c r="H66" s="15">
        <v>119</v>
      </c>
      <c r="I66" s="8">
        <f aca="true" t="shared" si="5" ref="I66:I129">SUM(F66:H66)</f>
        <v>119</v>
      </c>
      <c r="J66" s="15">
        <v>0</v>
      </c>
      <c r="K66" s="15">
        <v>0</v>
      </c>
      <c r="L66" s="8">
        <f aca="true" t="shared" si="6" ref="L66:L129">F66+G66</f>
        <v>0</v>
      </c>
      <c r="M66" s="8">
        <f aca="true" t="shared" si="7" ref="M66:M129">G66+H66</f>
        <v>119</v>
      </c>
      <c r="N66" s="8">
        <f t="shared" si="4"/>
        <v>119</v>
      </c>
      <c r="O66" s="8">
        <f aca="true" t="shared" si="8" ref="O66:O129">MAX(L66,M66,N66)</f>
        <v>119</v>
      </c>
      <c r="P66" s="12"/>
    </row>
    <row r="67" spans="1:16" ht="15">
      <c r="A67" s="4">
        <v>7</v>
      </c>
      <c r="B67" s="30" t="s">
        <v>29</v>
      </c>
      <c r="C67" s="30" t="s">
        <v>251</v>
      </c>
      <c r="D67" s="30" t="s">
        <v>53</v>
      </c>
      <c r="E67" s="30" t="s">
        <v>50</v>
      </c>
      <c r="F67" s="15">
        <v>0</v>
      </c>
      <c r="G67" s="15">
        <v>0</v>
      </c>
      <c r="H67" s="15">
        <v>109</v>
      </c>
      <c r="I67" s="8">
        <f t="shared" si="5"/>
        <v>109</v>
      </c>
      <c r="J67" s="15">
        <v>0</v>
      </c>
      <c r="K67" s="15">
        <v>0</v>
      </c>
      <c r="L67" s="8">
        <f t="shared" si="6"/>
        <v>0</v>
      </c>
      <c r="M67" s="8">
        <f t="shared" si="7"/>
        <v>109</v>
      </c>
      <c r="N67" s="8">
        <f aca="true" t="shared" si="9" ref="N67:N130">+F67+H67</f>
        <v>109</v>
      </c>
      <c r="O67" s="8">
        <f t="shared" si="8"/>
        <v>109</v>
      </c>
      <c r="P67" s="12"/>
    </row>
    <row r="68" spans="1:16" ht="15">
      <c r="A68" s="4">
        <v>7</v>
      </c>
      <c r="B68" s="30" t="s">
        <v>29</v>
      </c>
      <c r="C68" s="30" t="s">
        <v>251</v>
      </c>
      <c r="D68" s="30" t="s">
        <v>47</v>
      </c>
      <c r="E68" s="30" t="s">
        <v>51</v>
      </c>
      <c r="F68" s="15">
        <v>131</v>
      </c>
      <c r="G68" s="15">
        <v>121</v>
      </c>
      <c r="H68" s="15">
        <v>0</v>
      </c>
      <c r="I68" s="8">
        <f t="shared" si="5"/>
        <v>252</v>
      </c>
      <c r="J68" s="15">
        <v>0</v>
      </c>
      <c r="K68" s="15">
        <v>0</v>
      </c>
      <c r="L68" s="8">
        <f t="shared" si="6"/>
        <v>252</v>
      </c>
      <c r="M68" s="8">
        <f t="shared" si="7"/>
        <v>121</v>
      </c>
      <c r="N68" s="8">
        <f t="shared" si="9"/>
        <v>131</v>
      </c>
      <c r="O68" s="8">
        <f t="shared" si="8"/>
        <v>252</v>
      </c>
      <c r="P68" s="12"/>
    </row>
    <row r="69" spans="1:16" ht="15">
      <c r="A69" s="4">
        <v>7</v>
      </c>
      <c r="B69" s="30" t="s">
        <v>29</v>
      </c>
      <c r="C69" s="30" t="s">
        <v>251</v>
      </c>
      <c r="D69" s="30" t="s">
        <v>48</v>
      </c>
      <c r="E69" s="30" t="s">
        <v>52</v>
      </c>
      <c r="F69" s="15">
        <v>0</v>
      </c>
      <c r="G69" s="15">
        <v>0</v>
      </c>
      <c r="H69" s="15">
        <v>0</v>
      </c>
      <c r="I69" s="8">
        <f t="shared" si="5"/>
        <v>0</v>
      </c>
      <c r="J69" s="15">
        <v>0</v>
      </c>
      <c r="K69" s="15">
        <v>0</v>
      </c>
      <c r="L69" s="8">
        <f t="shared" si="6"/>
        <v>0</v>
      </c>
      <c r="M69" s="8">
        <f t="shared" si="7"/>
        <v>0</v>
      </c>
      <c r="N69" s="8">
        <f t="shared" si="9"/>
        <v>0</v>
      </c>
      <c r="O69" s="8">
        <f t="shared" si="8"/>
        <v>0</v>
      </c>
      <c r="P69" s="12"/>
    </row>
    <row r="70" spans="1:16" ht="15">
      <c r="A70" s="4">
        <v>7</v>
      </c>
      <c r="B70" s="30" t="s">
        <v>29</v>
      </c>
      <c r="C70" s="30" t="s">
        <v>251</v>
      </c>
      <c r="D70" s="30" t="s">
        <v>16</v>
      </c>
      <c r="E70" s="30" t="s">
        <v>16</v>
      </c>
      <c r="F70" s="15">
        <v>0</v>
      </c>
      <c r="G70" s="15">
        <v>147</v>
      </c>
      <c r="H70" s="15">
        <v>0</v>
      </c>
      <c r="I70" s="8">
        <f t="shared" si="5"/>
        <v>147</v>
      </c>
      <c r="J70" s="15">
        <v>106</v>
      </c>
      <c r="K70" s="15">
        <v>124</v>
      </c>
      <c r="L70" s="8">
        <f t="shared" si="6"/>
        <v>147</v>
      </c>
      <c r="M70" s="8">
        <f t="shared" si="7"/>
        <v>147</v>
      </c>
      <c r="N70" s="8">
        <f t="shared" si="9"/>
        <v>0</v>
      </c>
      <c r="O70" s="8">
        <f t="shared" si="8"/>
        <v>147</v>
      </c>
      <c r="P70" s="12"/>
    </row>
    <row r="71" spans="1:16" ht="15">
      <c r="A71" s="4">
        <v>7</v>
      </c>
      <c r="B71" s="30" t="s">
        <v>29</v>
      </c>
      <c r="C71" s="30" t="s">
        <v>251</v>
      </c>
      <c r="D71" s="30" t="s">
        <v>17</v>
      </c>
      <c r="E71" s="30" t="s">
        <v>17</v>
      </c>
      <c r="F71" s="15">
        <v>0</v>
      </c>
      <c r="G71" s="15">
        <v>0</v>
      </c>
      <c r="H71" s="15">
        <v>0</v>
      </c>
      <c r="I71" s="8">
        <f t="shared" si="5"/>
        <v>0</v>
      </c>
      <c r="J71" s="15">
        <v>0</v>
      </c>
      <c r="K71" s="15">
        <v>0</v>
      </c>
      <c r="L71" s="8">
        <f t="shared" si="6"/>
        <v>0</v>
      </c>
      <c r="M71" s="8">
        <f t="shared" si="7"/>
        <v>0</v>
      </c>
      <c r="N71" s="8">
        <f t="shared" si="9"/>
        <v>0</v>
      </c>
      <c r="O71" s="8">
        <f t="shared" si="8"/>
        <v>0</v>
      </c>
      <c r="P71" s="12"/>
    </row>
    <row r="72" spans="1:16" ht="15">
      <c r="A72" s="4">
        <v>8</v>
      </c>
      <c r="B72" s="6" t="s">
        <v>233</v>
      </c>
      <c r="C72" s="6" t="s">
        <v>8</v>
      </c>
      <c r="D72" s="6" t="s">
        <v>234</v>
      </c>
      <c r="E72" s="6" t="s">
        <v>242</v>
      </c>
      <c r="F72" s="15">
        <v>0</v>
      </c>
      <c r="G72" s="15">
        <v>0</v>
      </c>
      <c r="H72" s="15">
        <v>0</v>
      </c>
      <c r="I72" s="8">
        <f t="shared" si="5"/>
        <v>0</v>
      </c>
      <c r="J72" s="15">
        <v>0</v>
      </c>
      <c r="K72" s="15">
        <v>0</v>
      </c>
      <c r="L72" s="8">
        <f t="shared" si="6"/>
        <v>0</v>
      </c>
      <c r="M72" s="8">
        <f t="shared" si="7"/>
        <v>0</v>
      </c>
      <c r="N72" s="8">
        <f t="shared" si="9"/>
        <v>0</v>
      </c>
      <c r="O72" s="8">
        <f t="shared" si="8"/>
        <v>0</v>
      </c>
      <c r="P72" s="12"/>
    </row>
    <row r="73" spans="1:16" ht="15">
      <c r="A73" s="4">
        <v>8</v>
      </c>
      <c r="B73" s="6" t="s">
        <v>233</v>
      </c>
      <c r="C73" s="6" t="s">
        <v>8</v>
      </c>
      <c r="D73" s="6" t="s">
        <v>235</v>
      </c>
      <c r="E73" s="6" t="s">
        <v>243</v>
      </c>
      <c r="F73" s="15">
        <v>142</v>
      </c>
      <c r="G73" s="15">
        <v>182</v>
      </c>
      <c r="H73" s="15">
        <v>172</v>
      </c>
      <c r="I73" s="8">
        <f t="shared" si="5"/>
        <v>496</v>
      </c>
      <c r="J73" s="15">
        <v>0</v>
      </c>
      <c r="K73" s="15">
        <v>0</v>
      </c>
      <c r="L73" s="8">
        <f t="shared" si="6"/>
        <v>324</v>
      </c>
      <c r="M73" s="8">
        <f t="shared" si="7"/>
        <v>354</v>
      </c>
      <c r="N73" s="8">
        <f t="shared" si="9"/>
        <v>314</v>
      </c>
      <c r="O73" s="8">
        <f t="shared" si="8"/>
        <v>354</v>
      </c>
      <c r="P73" s="12"/>
    </row>
    <row r="74" spans="1:16" ht="15">
      <c r="A74" s="4">
        <v>8</v>
      </c>
      <c r="B74" s="6" t="s">
        <v>233</v>
      </c>
      <c r="C74" s="6" t="s">
        <v>8</v>
      </c>
      <c r="D74" s="6" t="s">
        <v>236</v>
      </c>
      <c r="E74" s="6" t="s">
        <v>39</v>
      </c>
      <c r="F74" s="15">
        <v>0</v>
      </c>
      <c r="G74" s="15">
        <v>208</v>
      </c>
      <c r="H74" s="15">
        <v>185</v>
      </c>
      <c r="I74" s="8">
        <f t="shared" si="5"/>
        <v>393</v>
      </c>
      <c r="J74" s="15">
        <v>0</v>
      </c>
      <c r="K74" s="15">
        <v>0</v>
      </c>
      <c r="L74" s="8">
        <f t="shared" si="6"/>
        <v>208</v>
      </c>
      <c r="M74" s="8">
        <f t="shared" si="7"/>
        <v>393</v>
      </c>
      <c r="N74" s="8">
        <f t="shared" si="9"/>
        <v>185</v>
      </c>
      <c r="O74" s="8">
        <f t="shared" si="8"/>
        <v>393</v>
      </c>
      <c r="P74" s="12"/>
    </row>
    <row r="75" spans="1:16" ht="15">
      <c r="A75" s="4">
        <v>8</v>
      </c>
      <c r="B75" s="6" t="s">
        <v>233</v>
      </c>
      <c r="C75" s="6" t="s">
        <v>8</v>
      </c>
      <c r="D75" s="6" t="s">
        <v>237</v>
      </c>
      <c r="E75" s="6" t="s">
        <v>83</v>
      </c>
      <c r="F75" s="15">
        <v>180</v>
      </c>
      <c r="G75" s="15">
        <v>158</v>
      </c>
      <c r="H75" s="15">
        <v>0</v>
      </c>
      <c r="I75" s="8">
        <f t="shared" si="5"/>
        <v>338</v>
      </c>
      <c r="J75" s="15">
        <v>0</v>
      </c>
      <c r="K75" s="15">
        <v>0</v>
      </c>
      <c r="L75" s="8">
        <f t="shared" si="6"/>
        <v>338</v>
      </c>
      <c r="M75" s="8">
        <f t="shared" si="7"/>
        <v>158</v>
      </c>
      <c r="N75" s="8">
        <f t="shared" si="9"/>
        <v>180</v>
      </c>
      <c r="O75" s="8">
        <f t="shared" si="8"/>
        <v>338</v>
      </c>
      <c r="P75" s="12"/>
    </row>
    <row r="76" spans="1:16" ht="15">
      <c r="A76" s="4">
        <v>8</v>
      </c>
      <c r="B76" s="6" t="s">
        <v>233</v>
      </c>
      <c r="C76" s="6" t="s">
        <v>8</v>
      </c>
      <c r="D76" s="6" t="s">
        <v>238</v>
      </c>
      <c r="E76" s="6" t="s">
        <v>348</v>
      </c>
      <c r="F76" s="15">
        <v>128</v>
      </c>
      <c r="G76" s="15">
        <v>0</v>
      </c>
      <c r="H76" s="15">
        <v>164</v>
      </c>
      <c r="I76" s="8">
        <f t="shared" si="5"/>
        <v>292</v>
      </c>
      <c r="J76" s="15">
        <v>0</v>
      </c>
      <c r="K76" s="15">
        <v>0</v>
      </c>
      <c r="L76" s="8">
        <f t="shared" si="6"/>
        <v>128</v>
      </c>
      <c r="M76" s="8">
        <f t="shared" si="7"/>
        <v>164</v>
      </c>
      <c r="N76" s="8">
        <f t="shared" si="9"/>
        <v>292</v>
      </c>
      <c r="O76" s="8">
        <f t="shared" si="8"/>
        <v>292</v>
      </c>
      <c r="P76" s="12"/>
    </row>
    <row r="77" spans="1:16" ht="15">
      <c r="A77" s="4">
        <v>8</v>
      </c>
      <c r="B77" s="6" t="s">
        <v>233</v>
      </c>
      <c r="C77" s="6" t="s">
        <v>8</v>
      </c>
      <c r="D77" s="6" t="s">
        <v>239</v>
      </c>
      <c r="E77" s="6" t="s">
        <v>175</v>
      </c>
      <c r="F77" s="15">
        <v>158</v>
      </c>
      <c r="G77" s="15">
        <v>0</v>
      </c>
      <c r="H77" s="15">
        <v>150</v>
      </c>
      <c r="I77" s="8">
        <f t="shared" si="5"/>
        <v>308</v>
      </c>
      <c r="J77" s="15">
        <v>0</v>
      </c>
      <c r="K77" s="15">
        <v>0</v>
      </c>
      <c r="L77" s="8">
        <f t="shared" si="6"/>
        <v>158</v>
      </c>
      <c r="M77" s="8">
        <f t="shared" si="7"/>
        <v>150</v>
      </c>
      <c r="N77" s="8">
        <f t="shared" si="9"/>
        <v>308</v>
      </c>
      <c r="O77" s="8">
        <f t="shared" si="8"/>
        <v>308</v>
      </c>
      <c r="P77" s="12"/>
    </row>
    <row r="78" spans="1:16" ht="15">
      <c r="A78" s="4">
        <v>8</v>
      </c>
      <c r="B78" s="6" t="s">
        <v>233</v>
      </c>
      <c r="C78" s="6" t="s">
        <v>8</v>
      </c>
      <c r="D78" s="6" t="s">
        <v>240</v>
      </c>
      <c r="E78" s="6" t="s">
        <v>50</v>
      </c>
      <c r="F78" s="15">
        <v>164</v>
      </c>
      <c r="G78" s="15">
        <v>198</v>
      </c>
      <c r="H78" s="15">
        <v>215</v>
      </c>
      <c r="I78" s="8">
        <f t="shared" si="5"/>
        <v>577</v>
      </c>
      <c r="J78" s="15">
        <v>191</v>
      </c>
      <c r="K78" s="15">
        <v>208</v>
      </c>
      <c r="L78" s="8">
        <f t="shared" si="6"/>
        <v>362</v>
      </c>
      <c r="M78" s="8">
        <f t="shared" si="7"/>
        <v>413</v>
      </c>
      <c r="N78" s="8">
        <f t="shared" si="9"/>
        <v>379</v>
      </c>
      <c r="O78" s="8">
        <f t="shared" si="8"/>
        <v>413</v>
      </c>
      <c r="P78" s="12"/>
    </row>
    <row r="79" spans="1:16" ht="15">
      <c r="A79" s="4">
        <v>8</v>
      </c>
      <c r="B79" s="6" t="s">
        <v>233</v>
      </c>
      <c r="C79" s="6" t="s">
        <v>8</v>
      </c>
      <c r="D79" s="6" t="s">
        <v>241</v>
      </c>
      <c r="E79" s="6" t="s">
        <v>14</v>
      </c>
      <c r="F79" s="15">
        <v>0</v>
      </c>
      <c r="G79" s="15">
        <v>227</v>
      </c>
      <c r="H79" s="15">
        <v>0</v>
      </c>
      <c r="I79" s="8">
        <f t="shared" si="5"/>
        <v>227</v>
      </c>
      <c r="J79" s="15">
        <v>0</v>
      </c>
      <c r="K79" s="15">
        <v>0</v>
      </c>
      <c r="L79" s="8">
        <f t="shared" si="6"/>
        <v>227</v>
      </c>
      <c r="M79" s="8">
        <f t="shared" si="7"/>
        <v>227</v>
      </c>
      <c r="N79" s="8">
        <f t="shared" si="9"/>
        <v>0</v>
      </c>
      <c r="O79" s="8">
        <f t="shared" si="8"/>
        <v>227</v>
      </c>
      <c r="P79" s="12"/>
    </row>
    <row r="80" spans="1:16" ht="15">
      <c r="A80" s="4">
        <v>8</v>
      </c>
      <c r="B80" s="6" t="s">
        <v>233</v>
      </c>
      <c r="C80" s="6" t="s">
        <v>8</v>
      </c>
      <c r="D80" s="6" t="s">
        <v>16</v>
      </c>
      <c r="E80" s="6" t="s">
        <v>16</v>
      </c>
      <c r="F80" s="15">
        <v>0</v>
      </c>
      <c r="G80" s="15">
        <v>0</v>
      </c>
      <c r="H80" s="15">
        <v>0</v>
      </c>
      <c r="I80" s="8">
        <f t="shared" si="5"/>
        <v>0</v>
      </c>
      <c r="J80" s="15">
        <v>0</v>
      </c>
      <c r="K80" s="15">
        <v>0</v>
      </c>
      <c r="L80" s="8">
        <f t="shared" si="6"/>
        <v>0</v>
      </c>
      <c r="M80" s="8">
        <f t="shared" si="7"/>
        <v>0</v>
      </c>
      <c r="N80" s="8">
        <f t="shared" si="9"/>
        <v>0</v>
      </c>
      <c r="O80" s="8">
        <f t="shared" si="8"/>
        <v>0</v>
      </c>
      <c r="P80" s="12"/>
    </row>
    <row r="81" spans="1:16" ht="15">
      <c r="A81" s="4">
        <v>8</v>
      </c>
      <c r="B81" s="6" t="s">
        <v>233</v>
      </c>
      <c r="C81" s="6" t="s">
        <v>8</v>
      </c>
      <c r="D81" s="6" t="s">
        <v>17</v>
      </c>
      <c r="E81" s="6" t="s">
        <v>17</v>
      </c>
      <c r="F81" s="15">
        <v>0</v>
      </c>
      <c r="G81" s="15">
        <v>0</v>
      </c>
      <c r="H81" s="15">
        <v>0</v>
      </c>
      <c r="I81" s="8">
        <f t="shared" si="5"/>
        <v>0</v>
      </c>
      <c r="J81" s="15">
        <v>0</v>
      </c>
      <c r="K81" s="15">
        <v>0</v>
      </c>
      <c r="L81" s="8">
        <f t="shared" si="6"/>
        <v>0</v>
      </c>
      <c r="M81" s="8">
        <f t="shared" si="7"/>
        <v>0</v>
      </c>
      <c r="N81" s="8">
        <f t="shared" si="9"/>
        <v>0</v>
      </c>
      <c r="O81" s="8">
        <f t="shared" si="8"/>
        <v>0</v>
      </c>
      <c r="P81" s="12"/>
    </row>
    <row r="82" spans="1:16" ht="15">
      <c r="A82" s="4">
        <v>9</v>
      </c>
      <c r="B82" s="10" t="s">
        <v>70</v>
      </c>
      <c r="C82" s="10" t="s">
        <v>8</v>
      </c>
      <c r="D82" s="10" t="s">
        <v>73</v>
      </c>
      <c r="E82" s="10" t="s">
        <v>80</v>
      </c>
      <c r="F82" s="15">
        <v>222</v>
      </c>
      <c r="G82" s="15">
        <v>185</v>
      </c>
      <c r="H82" s="15">
        <v>0</v>
      </c>
      <c r="I82" s="8">
        <f t="shared" si="5"/>
        <v>407</v>
      </c>
      <c r="J82" s="15">
        <v>0</v>
      </c>
      <c r="K82" s="15">
        <v>0</v>
      </c>
      <c r="L82" s="8">
        <f t="shared" si="6"/>
        <v>407</v>
      </c>
      <c r="M82" s="8">
        <f t="shared" si="7"/>
        <v>185</v>
      </c>
      <c r="N82" s="8">
        <f t="shared" si="9"/>
        <v>222</v>
      </c>
      <c r="O82" s="8">
        <f t="shared" si="8"/>
        <v>407</v>
      </c>
      <c r="P82" s="12"/>
    </row>
    <row r="83" spans="1:16" ht="15">
      <c r="A83" s="4">
        <v>9</v>
      </c>
      <c r="B83" s="10" t="s">
        <v>70</v>
      </c>
      <c r="C83" s="10" t="s">
        <v>8</v>
      </c>
      <c r="D83" s="10" t="s">
        <v>74</v>
      </c>
      <c r="E83" s="10" t="s">
        <v>81</v>
      </c>
      <c r="F83" s="15">
        <v>237</v>
      </c>
      <c r="G83" s="15">
        <v>191</v>
      </c>
      <c r="H83" s="15">
        <v>182</v>
      </c>
      <c r="I83" s="8">
        <f t="shared" si="5"/>
        <v>610</v>
      </c>
      <c r="J83" s="15">
        <v>0</v>
      </c>
      <c r="K83" s="15">
        <v>0</v>
      </c>
      <c r="L83" s="8">
        <f t="shared" si="6"/>
        <v>428</v>
      </c>
      <c r="M83" s="8">
        <f t="shared" si="7"/>
        <v>373</v>
      </c>
      <c r="N83" s="8">
        <f t="shared" si="9"/>
        <v>419</v>
      </c>
      <c r="O83" s="8">
        <f t="shared" si="8"/>
        <v>428</v>
      </c>
      <c r="P83" s="12"/>
    </row>
    <row r="84" spans="1:16" ht="15">
      <c r="A84" s="4">
        <v>9</v>
      </c>
      <c r="B84" s="10" t="s">
        <v>70</v>
      </c>
      <c r="C84" s="10" t="s">
        <v>8</v>
      </c>
      <c r="D84" s="10" t="s">
        <v>75</v>
      </c>
      <c r="E84" s="10" t="s">
        <v>39</v>
      </c>
      <c r="F84" s="15">
        <v>237</v>
      </c>
      <c r="G84" s="15">
        <v>213</v>
      </c>
      <c r="H84" s="15">
        <v>204</v>
      </c>
      <c r="I84" s="8">
        <f t="shared" si="5"/>
        <v>654</v>
      </c>
      <c r="J84" s="15">
        <v>0</v>
      </c>
      <c r="K84" s="15">
        <v>0</v>
      </c>
      <c r="L84" s="8">
        <f t="shared" si="6"/>
        <v>450</v>
      </c>
      <c r="M84" s="8">
        <f t="shared" si="7"/>
        <v>417</v>
      </c>
      <c r="N84" s="8">
        <f t="shared" si="9"/>
        <v>441</v>
      </c>
      <c r="O84" s="8">
        <f t="shared" si="8"/>
        <v>450</v>
      </c>
      <c r="P84" s="12"/>
    </row>
    <row r="85" spans="1:16" ht="15">
      <c r="A85" s="4">
        <v>9</v>
      </c>
      <c r="B85" s="10" t="s">
        <v>70</v>
      </c>
      <c r="C85" s="10" t="s">
        <v>8</v>
      </c>
      <c r="D85" s="10" t="s">
        <v>76</v>
      </c>
      <c r="E85" s="10" t="s">
        <v>36</v>
      </c>
      <c r="F85" s="15">
        <v>205</v>
      </c>
      <c r="G85" s="15">
        <v>0</v>
      </c>
      <c r="H85" s="15">
        <v>233</v>
      </c>
      <c r="I85" s="8">
        <f t="shared" si="5"/>
        <v>438</v>
      </c>
      <c r="J85" s="15">
        <v>0</v>
      </c>
      <c r="K85" s="15">
        <v>0</v>
      </c>
      <c r="L85" s="8">
        <f t="shared" si="6"/>
        <v>205</v>
      </c>
      <c r="M85" s="8">
        <f t="shared" si="7"/>
        <v>233</v>
      </c>
      <c r="N85" s="8">
        <f t="shared" si="9"/>
        <v>438</v>
      </c>
      <c r="O85" s="8">
        <f t="shared" si="8"/>
        <v>438</v>
      </c>
      <c r="P85" s="12"/>
    </row>
    <row r="86" spans="1:16" ht="15">
      <c r="A86" s="4">
        <v>9</v>
      </c>
      <c r="B86" s="10" t="s">
        <v>70</v>
      </c>
      <c r="C86" s="10" t="s">
        <v>8</v>
      </c>
      <c r="D86" s="10" t="s">
        <v>77</v>
      </c>
      <c r="E86" s="10" t="s">
        <v>82</v>
      </c>
      <c r="F86" s="15">
        <v>181</v>
      </c>
      <c r="G86" s="15">
        <v>0</v>
      </c>
      <c r="H86" s="15">
        <v>207</v>
      </c>
      <c r="I86" s="8">
        <f t="shared" si="5"/>
        <v>388</v>
      </c>
      <c r="J86" s="15">
        <v>0</v>
      </c>
      <c r="K86" s="15">
        <v>0</v>
      </c>
      <c r="L86" s="8">
        <f t="shared" si="6"/>
        <v>181</v>
      </c>
      <c r="M86" s="8">
        <f t="shared" si="7"/>
        <v>207</v>
      </c>
      <c r="N86" s="8">
        <f t="shared" si="9"/>
        <v>388</v>
      </c>
      <c r="O86" s="8">
        <f t="shared" si="8"/>
        <v>388</v>
      </c>
      <c r="P86" s="12"/>
    </row>
    <row r="87" spans="1:16" ht="15">
      <c r="A87" s="4">
        <v>9</v>
      </c>
      <c r="B87" s="10" t="s">
        <v>70</v>
      </c>
      <c r="C87" s="10" t="s">
        <v>8</v>
      </c>
      <c r="D87" s="10" t="s">
        <v>78</v>
      </c>
      <c r="E87" s="10" t="s">
        <v>83</v>
      </c>
      <c r="F87" s="15">
        <v>0</v>
      </c>
      <c r="G87" s="15">
        <v>201</v>
      </c>
      <c r="H87" s="15">
        <v>236</v>
      </c>
      <c r="I87" s="8">
        <f t="shared" si="5"/>
        <v>437</v>
      </c>
      <c r="J87" s="15">
        <v>0</v>
      </c>
      <c r="K87" s="15">
        <v>0</v>
      </c>
      <c r="L87" s="8">
        <f t="shared" si="6"/>
        <v>201</v>
      </c>
      <c r="M87" s="8">
        <f t="shared" si="7"/>
        <v>437</v>
      </c>
      <c r="N87" s="8">
        <f t="shared" si="9"/>
        <v>236</v>
      </c>
      <c r="O87" s="8">
        <f t="shared" si="8"/>
        <v>437</v>
      </c>
      <c r="P87" s="12"/>
    </row>
    <row r="88" spans="1:16" ht="15">
      <c r="A88" s="4">
        <v>9</v>
      </c>
      <c r="B88" s="10" t="s">
        <v>70</v>
      </c>
      <c r="C88" s="10" t="s">
        <v>8</v>
      </c>
      <c r="D88" s="10" t="s">
        <v>79</v>
      </c>
      <c r="E88" s="10" t="s">
        <v>84</v>
      </c>
      <c r="F88" s="15">
        <v>0</v>
      </c>
      <c r="G88" s="15">
        <v>159</v>
      </c>
      <c r="H88" s="15">
        <v>0</v>
      </c>
      <c r="I88" s="8">
        <f t="shared" si="5"/>
        <v>159</v>
      </c>
      <c r="J88" s="15">
        <v>0</v>
      </c>
      <c r="K88" s="15">
        <v>0</v>
      </c>
      <c r="L88" s="8">
        <f t="shared" si="6"/>
        <v>159</v>
      </c>
      <c r="M88" s="8">
        <f t="shared" si="7"/>
        <v>159</v>
      </c>
      <c r="N88" s="8">
        <f t="shared" si="9"/>
        <v>0</v>
      </c>
      <c r="O88" s="8">
        <f t="shared" si="8"/>
        <v>159</v>
      </c>
      <c r="P88" s="12"/>
    </row>
    <row r="89" spans="1:16" ht="15">
      <c r="A89" s="4">
        <v>9</v>
      </c>
      <c r="B89" s="10" t="s">
        <v>70</v>
      </c>
      <c r="C89" s="10" t="s">
        <v>8</v>
      </c>
      <c r="D89" s="10" t="s">
        <v>123</v>
      </c>
      <c r="E89" s="10" t="s">
        <v>43</v>
      </c>
      <c r="F89" s="15">
        <v>0</v>
      </c>
      <c r="G89" s="15">
        <v>0</v>
      </c>
      <c r="H89" s="15">
        <v>0</v>
      </c>
      <c r="I89" s="8">
        <f t="shared" si="5"/>
        <v>0</v>
      </c>
      <c r="J89" s="15">
        <v>0</v>
      </c>
      <c r="K89" s="15">
        <v>0</v>
      </c>
      <c r="L89" s="8">
        <f t="shared" si="6"/>
        <v>0</v>
      </c>
      <c r="M89" s="8">
        <f t="shared" si="7"/>
        <v>0</v>
      </c>
      <c r="N89" s="8">
        <f t="shared" si="9"/>
        <v>0</v>
      </c>
      <c r="O89" s="8">
        <f t="shared" si="8"/>
        <v>0</v>
      </c>
      <c r="P89" s="12"/>
    </row>
    <row r="90" spans="1:16" ht="15">
      <c r="A90" s="4">
        <v>9</v>
      </c>
      <c r="B90" s="10" t="s">
        <v>70</v>
      </c>
      <c r="C90" s="10" t="s">
        <v>8</v>
      </c>
      <c r="D90" s="10" t="s">
        <v>16</v>
      </c>
      <c r="E90" s="10" t="s">
        <v>16</v>
      </c>
      <c r="F90" s="15">
        <v>0</v>
      </c>
      <c r="G90" s="15">
        <v>0</v>
      </c>
      <c r="H90" s="15">
        <v>0</v>
      </c>
      <c r="I90" s="8">
        <f t="shared" si="5"/>
        <v>0</v>
      </c>
      <c r="J90" s="15">
        <v>160</v>
      </c>
      <c r="K90" s="15">
        <v>203</v>
      </c>
      <c r="L90" s="8">
        <f t="shared" si="6"/>
        <v>0</v>
      </c>
      <c r="M90" s="8">
        <f t="shared" si="7"/>
        <v>0</v>
      </c>
      <c r="N90" s="8">
        <f t="shared" si="9"/>
        <v>0</v>
      </c>
      <c r="O90" s="8">
        <f t="shared" si="8"/>
        <v>0</v>
      </c>
      <c r="P90" s="12"/>
    </row>
    <row r="91" spans="1:16" ht="15">
      <c r="A91" s="4">
        <v>9</v>
      </c>
      <c r="B91" s="10" t="s">
        <v>70</v>
      </c>
      <c r="C91" s="10" t="s">
        <v>8</v>
      </c>
      <c r="D91" s="10" t="s">
        <v>17</v>
      </c>
      <c r="E91" s="10" t="s">
        <v>17</v>
      </c>
      <c r="F91" s="15">
        <v>0</v>
      </c>
      <c r="G91" s="15">
        <v>0</v>
      </c>
      <c r="H91" s="15">
        <v>0</v>
      </c>
      <c r="I91" s="8">
        <f t="shared" si="5"/>
        <v>0</v>
      </c>
      <c r="J91" s="15">
        <v>0</v>
      </c>
      <c r="K91" s="15">
        <v>0</v>
      </c>
      <c r="L91" s="8">
        <f t="shared" si="6"/>
        <v>0</v>
      </c>
      <c r="M91" s="8">
        <f t="shared" si="7"/>
        <v>0</v>
      </c>
      <c r="N91" s="8">
        <f t="shared" si="9"/>
        <v>0</v>
      </c>
      <c r="O91" s="8">
        <f t="shared" si="8"/>
        <v>0</v>
      </c>
      <c r="P91" s="12"/>
    </row>
    <row r="92" spans="1:16" ht="15">
      <c r="A92" s="4">
        <v>10</v>
      </c>
      <c r="B92" s="12" t="s">
        <v>165</v>
      </c>
      <c r="C92" s="12" t="s">
        <v>8</v>
      </c>
      <c r="D92" s="12" t="s">
        <v>166</v>
      </c>
      <c r="E92" s="12" t="s">
        <v>174</v>
      </c>
      <c r="F92" s="15">
        <v>0</v>
      </c>
      <c r="G92" s="15">
        <v>146</v>
      </c>
      <c r="H92" s="15">
        <v>230</v>
      </c>
      <c r="I92" s="8">
        <f t="shared" si="5"/>
        <v>376</v>
      </c>
      <c r="J92" s="15">
        <v>0</v>
      </c>
      <c r="K92" s="15">
        <v>0</v>
      </c>
      <c r="L92" s="8">
        <f t="shared" si="6"/>
        <v>146</v>
      </c>
      <c r="M92" s="8">
        <f t="shared" si="7"/>
        <v>376</v>
      </c>
      <c r="N92" s="8">
        <f t="shared" si="9"/>
        <v>230</v>
      </c>
      <c r="O92" s="8">
        <f t="shared" si="8"/>
        <v>376</v>
      </c>
      <c r="P92" s="12"/>
    </row>
    <row r="93" spans="1:16" ht="15">
      <c r="A93" s="4">
        <v>10</v>
      </c>
      <c r="B93" s="12" t="s">
        <v>165</v>
      </c>
      <c r="C93" s="12" t="s">
        <v>8</v>
      </c>
      <c r="D93" s="12" t="s">
        <v>167</v>
      </c>
      <c r="E93" s="12" t="s">
        <v>163</v>
      </c>
      <c r="F93" s="15">
        <v>190</v>
      </c>
      <c r="G93" s="15">
        <v>180</v>
      </c>
      <c r="H93" s="15">
        <v>178</v>
      </c>
      <c r="I93" s="8">
        <f t="shared" si="5"/>
        <v>548</v>
      </c>
      <c r="J93" s="15">
        <v>0</v>
      </c>
      <c r="K93" s="15">
        <v>0</v>
      </c>
      <c r="L93" s="8">
        <f t="shared" si="6"/>
        <v>370</v>
      </c>
      <c r="M93" s="8">
        <f t="shared" si="7"/>
        <v>358</v>
      </c>
      <c r="N93" s="8">
        <f t="shared" si="9"/>
        <v>368</v>
      </c>
      <c r="O93" s="8">
        <f t="shared" si="8"/>
        <v>370</v>
      </c>
      <c r="P93" s="12"/>
    </row>
    <row r="94" spans="1:16" ht="15">
      <c r="A94" s="4">
        <v>10</v>
      </c>
      <c r="B94" s="12" t="s">
        <v>165</v>
      </c>
      <c r="C94" s="12" t="s">
        <v>8</v>
      </c>
      <c r="D94" s="12" t="s">
        <v>168</v>
      </c>
      <c r="E94" s="12" t="s">
        <v>175</v>
      </c>
      <c r="F94" s="15">
        <v>134</v>
      </c>
      <c r="G94" s="15">
        <v>171</v>
      </c>
      <c r="H94" s="15">
        <v>185</v>
      </c>
      <c r="I94" s="8">
        <f t="shared" si="5"/>
        <v>490</v>
      </c>
      <c r="J94" s="15">
        <v>0</v>
      </c>
      <c r="K94" s="15">
        <v>0</v>
      </c>
      <c r="L94" s="8">
        <f t="shared" si="6"/>
        <v>305</v>
      </c>
      <c r="M94" s="8">
        <f t="shared" si="7"/>
        <v>356</v>
      </c>
      <c r="N94" s="8">
        <f t="shared" si="9"/>
        <v>319</v>
      </c>
      <c r="O94" s="8">
        <f t="shared" si="8"/>
        <v>356</v>
      </c>
      <c r="P94" s="12"/>
    </row>
    <row r="95" spans="1:16" ht="15">
      <c r="A95" s="4">
        <v>10</v>
      </c>
      <c r="B95" s="12" t="s">
        <v>165</v>
      </c>
      <c r="C95" s="12" t="s">
        <v>8</v>
      </c>
      <c r="D95" s="12" t="s">
        <v>169</v>
      </c>
      <c r="E95" s="12" t="s">
        <v>151</v>
      </c>
      <c r="F95" s="15">
        <v>116</v>
      </c>
      <c r="G95" s="15">
        <v>144</v>
      </c>
      <c r="H95" s="15">
        <v>0</v>
      </c>
      <c r="I95" s="8">
        <f t="shared" si="5"/>
        <v>260</v>
      </c>
      <c r="J95" s="15">
        <v>0</v>
      </c>
      <c r="K95" s="15">
        <v>0</v>
      </c>
      <c r="L95" s="8">
        <f t="shared" si="6"/>
        <v>260</v>
      </c>
      <c r="M95" s="8">
        <f t="shared" si="7"/>
        <v>144</v>
      </c>
      <c r="N95" s="8">
        <f t="shared" si="9"/>
        <v>116</v>
      </c>
      <c r="O95" s="8">
        <f t="shared" si="8"/>
        <v>260</v>
      </c>
      <c r="P95" s="12"/>
    </row>
    <row r="96" spans="1:16" ht="15">
      <c r="A96" s="4">
        <v>10</v>
      </c>
      <c r="B96" s="12" t="s">
        <v>165</v>
      </c>
      <c r="C96" s="12" t="s">
        <v>8</v>
      </c>
      <c r="D96" s="12" t="s">
        <v>170</v>
      </c>
      <c r="E96" s="12" t="s">
        <v>39</v>
      </c>
      <c r="F96" s="15">
        <v>190</v>
      </c>
      <c r="G96" s="15">
        <v>190</v>
      </c>
      <c r="H96" s="15">
        <v>200</v>
      </c>
      <c r="I96" s="8">
        <f t="shared" si="5"/>
        <v>580</v>
      </c>
      <c r="J96" s="15">
        <v>0</v>
      </c>
      <c r="K96" s="15">
        <v>0</v>
      </c>
      <c r="L96" s="8">
        <f t="shared" si="6"/>
        <v>380</v>
      </c>
      <c r="M96" s="8">
        <f t="shared" si="7"/>
        <v>390</v>
      </c>
      <c r="N96" s="8">
        <f t="shared" si="9"/>
        <v>390</v>
      </c>
      <c r="O96" s="8">
        <f t="shared" si="8"/>
        <v>390</v>
      </c>
      <c r="P96" s="12"/>
    </row>
    <row r="97" spans="1:16" ht="15">
      <c r="A97" s="4">
        <v>10</v>
      </c>
      <c r="B97" s="12" t="s">
        <v>165</v>
      </c>
      <c r="C97" s="12" t="s">
        <v>8</v>
      </c>
      <c r="D97" s="12" t="s">
        <v>171</v>
      </c>
      <c r="E97" s="12" t="s">
        <v>176</v>
      </c>
      <c r="F97" s="15">
        <v>122</v>
      </c>
      <c r="G97" s="15">
        <v>0</v>
      </c>
      <c r="H97" s="15">
        <v>156</v>
      </c>
      <c r="I97" s="8">
        <f t="shared" si="5"/>
        <v>278</v>
      </c>
      <c r="J97" s="15">
        <v>0</v>
      </c>
      <c r="K97" s="15">
        <v>0</v>
      </c>
      <c r="L97" s="8">
        <f t="shared" si="6"/>
        <v>122</v>
      </c>
      <c r="M97" s="8">
        <f t="shared" si="7"/>
        <v>156</v>
      </c>
      <c r="N97" s="8">
        <f t="shared" si="9"/>
        <v>278</v>
      </c>
      <c r="O97" s="8">
        <f t="shared" si="8"/>
        <v>278</v>
      </c>
      <c r="P97" s="12"/>
    </row>
    <row r="98" spans="1:16" ht="15">
      <c r="A98" s="4">
        <v>10</v>
      </c>
      <c r="B98" s="12" t="s">
        <v>165</v>
      </c>
      <c r="C98" s="12" t="s">
        <v>8</v>
      </c>
      <c r="D98" s="12" t="s">
        <v>172</v>
      </c>
      <c r="E98" s="12" t="s">
        <v>173</v>
      </c>
      <c r="F98" s="15">
        <v>0</v>
      </c>
      <c r="G98" s="15">
        <v>0</v>
      </c>
      <c r="H98" s="15">
        <v>0</v>
      </c>
      <c r="I98" s="8">
        <f t="shared" si="5"/>
        <v>0</v>
      </c>
      <c r="J98" s="15">
        <v>0</v>
      </c>
      <c r="K98" s="15">
        <v>0</v>
      </c>
      <c r="L98" s="8">
        <f t="shared" si="6"/>
        <v>0</v>
      </c>
      <c r="M98" s="8">
        <f t="shared" si="7"/>
        <v>0</v>
      </c>
      <c r="N98" s="8">
        <f t="shared" si="9"/>
        <v>0</v>
      </c>
      <c r="O98" s="8">
        <f t="shared" si="8"/>
        <v>0</v>
      </c>
      <c r="P98" s="12"/>
    </row>
    <row r="99" spans="1:16" ht="15">
      <c r="A99" s="4">
        <v>10</v>
      </c>
      <c r="B99" s="12" t="s">
        <v>165</v>
      </c>
      <c r="C99" s="12" t="s">
        <v>8</v>
      </c>
      <c r="D99" s="12" t="s">
        <v>172</v>
      </c>
      <c r="E99" s="12" t="s">
        <v>95</v>
      </c>
      <c r="F99" s="15">
        <v>0</v>
      </c>
      <c r="G99" s="15">
        <v>0</v>
      </c>
      <c r="H99" s="15">
        <v>0</v>
      </c>
      <c r="I99" s="8">
        <f t="shared" si="5"/>
        <v>0</v>
      </c>
      <c r="J99" s="15">
        <v>0</v>
      </c>
      <c r="K99" s="15">
        <v>0</v>
      </c>
      <c r="L99" s="8">
        <f t="shared" si="6"/>
        <v>0</v>
      </c>
      <c r="M99" s="8">
        <f t="shared" si="7"/>
        <v>0</v>
      </c>
      <c r="N99" s="8">
        <f t="shared" si="9"/>
        <v>0</v>
      </c>
      <c r="O99" s="8">
        <f t="shared" si="8"/>
        <v>0</v>
      </c>
      <c r="P99" s="12"/>
    </row>
    <row r="100" spans="1:16" ht="15">
      <c r="A100" s="4">
        <v>10</v>
      </c>
      <c r="B100" s="12" t="s">
        <v>165</v>
      </c>
      <c r="C100" s="12" t="s">
        <v>8</v>
      </c>
      <c r="D100" s="12" t="s">
        <v>16</v>
      </c>
      <c r="E100" s="12" t="s">
        <v>16</v>
      </c>
      <c r="F100" s="15">
        <v>0</v>
      </c>
      <c r="G100" s="15">
        <v>0</v>
      </c>
      <c r="H100" s="15">
        <v>0</v>
      </c>
      <c r="I100" s="8">
        <f t="shared" si="5"/>
        <v>0</v>
      </c>
      <c r="J100" s="15">
        <v>180</v>
      </c>
      <c r="K100" s="15">
        <v>175</v>
      </c>
      <c r="L100" s="8">
        <f t="shared" si="6"/>
        <v>0</v>
      </c>
      <c r="M100" s="8">
        <f t="shared" si="7"/>
        <v>0</v>
      </c>
      <c r="N100" s="8">
        <f t="shared" si="9"/>
        <v>0</v>
      </c>
      <c r="O100" s="8">
        <f t="shared" si="8"/>
        <v>0</v>
      </c>
      <c r="P100" s="12"/>
    </row>
    <row r="101" spans="1:16" ht="15">
      <c r="A101" s="4">
        <v>10</v>
      </c>
      <c r="B101" s="12" t="s">
        <v>165</v>
      </c>
      <c r="C101" s="12" t="s">
        <v>8</v>
      </c>
      <c r="D101" s="12" t="s">
        <v>17</v>
      </c>
      <c r="E101" s="12" t="s">
        <v>17</v>
      </c>
      <c r="F101" s="15">
        <v>0</v>
      </c>
      <c r="G101" s="15">
        <v>0</v>
      </c>
      <c r="H101" s="15">
        <v>0</v>
      </c>
      <c r="I101" s="8">
        <f t="shared" si="5"/>
        <v>0</v>
      </c>
      <c r="J101" s="15">
        <v>0</v>
      </c>
      <c r="K101" s="15">
        <v>0</v>
      </c>
      <c r="L101" s="8">
        <f t="shared" si="6"/>
        <v>0</v>
      </c>
      <c r="M101" s="8">
        <f t="shared" si="7"/>
        <v>0</v>
      </c>
      <c r="N101" s="8">
        <f t="shared" si="9"/>
        <v>0</v>
      </c>
      <c r="O101" s="8">
        <f t="shared" si="8"/>
        <v>0</v>
      </c>
      <c r="P101" s="12"/>
    </row>
    <row r="102" spans="1:16" ht="15">
      <c r="A102" s="4">
        <v>11</v>
      </c>
      <c r="B102" s="23" t="s">
        <v>290</v>
      </c>
      <c r="C102" s="23" t="s">
        <v>8</v>
      </c>
      <c r="D102" s="23" t="s">
        <v>291</v>
      </c>
      <c r="E102" s="23" t="s">
        <v>297</v>
      </c>
      <c r="F102" s="15">
        <v>175</v>
      </c>
      <c r="G102" s="15">
        <v>0</v>
      </c>
      <c r="H102" s="15">
        <v>173</v>
      </c>
      <c r="I102" s="8">
        <f t="shared" si="5"/>
        <v>348</v>
      </c>
      <c r="J102" s="15">
        <v>0</v>
      </c>
      <c r="K102" s="15">
        <v>0</v>
      </c>
      <c r="L102" s="8">
        <f t="shared" si="6"/>
        <v>175</v>
      </c>
      <c r="M102" s="8">
        <f t="shared" si="7"/>
        <v>173</v>
      </c>
      <c r="N102" s="8">
        <f t="shared" si="9"/>
        <v>348</v>
      </c>
      <c r="O102" s="8">
        <f t="shared" si="8"/>
        <v>348</v>
      </c>
      <c r="P102" s="12"/>
    </row>
    <row r="103" spans="1:16" ht="15">
      <c r="A103" s="4">
        <v>11</v>
      </c>
      <c r="B103" s="23" t="s">
        <v>290</v>
      </c>
      <c r="C103" s="23" t="s">
        <v>8</v>
      </c>
      <c r="D103" s="23" t="s">
        <v>292</v>
      </c>
      <c r="E103" s="23" t="s">
        <v>163</v>
      </c>
      <c r="F103" s="15">
        <v>213</v>
      </c>
      <c r="G103" s="15">
        <v>222</v>
      </c>
      <c r="H103" s="15">
        <v>212</v>
      </c>
      <c r="I103" s="8">
        <f t="shared" si="5"/>
        <v>647</v>
      </c>
      <c r="J103" s="15">
        <v>0</v>
      </c>
      <c r="K103" s="15">
        <v>0</v>
      </c>
      <c r="L103" s="8">
        <f t="shared" si="6"/>
        <v>435</v>
      </c>
      <c r="M103" s="8">
        <f t="shared" si="7"/>
        <v>434</v>
      </c>
      <c r="N103" s="8">
        <f t="shared" si="9"/>
        <v>425</v>
      </c>
      <c r="O103" s="8">
        <f t="shared" si="8"/>
        <v>435</v>
      </c>
      <c r="P103" s="12"/>
    </row>
    <row r="104" spans="1:16" ht="15">
      <c r="A104" s="4">
        <v>11</v>
      </c>
      <c r="B104" s="23" t="s">
        <v>290</v>
      </c>
      <c r="C104" s="23" t="s">
        <v>8</v>
      </c>
      <c r="D104" s="23" t="s">
        <v>293</v>
      </c>
      <c r="E104" s="23" t="s">
        <v>88</v>
      </c>
      <c r="F104" s="15">
        <v>0</v>
      </c>
      <c r="G104" s="15">
        <v>0</v>
      </c>
      <c r="H104" s="15">
        <v>183</v>
      </c>
      <c r="I104" s="8">
        <f t="shared" si="5"/>
        <v>183</v>
      </c>
      <c r="J104" s="15">
        <v>0</v>
      </c>
      <c r="K104" s="15">
        <v>0</v>
      </c>
      <c r="L104" s="8">
        <f t="shared" si="6"/>
        <v>0</v>
      </c>
      <c r="M104" s="8">
        <f t="shared" si="7"/>
        <v>183</v>
      </c>
      <c r="N104" s="8">
        <f t="shared" si="9"/>
        <v>183</v>
      </c>
      <c r="O104" s="8">
        <f t="shared" si="8"/>
        <v>183</v>
      </c>
      <c r="P104" s="12"/>
    </row>
    <row r="105" spans="1:16" ht="15">
      <c r="A105" s="4">
        <v>11</v>
      </c>
      <c r="B105" s="23" t="s">
        <v>290</v>
      </c>
      <c r="C105" s="23" t="s">
        <v>8</v>
      </c>
      <c r="D105" s="23" t="s">
        <v>294</v>
      </c>
      <c r="E105" s="23" t="s">
        <v>40</v>
      </c>
      <c r="F105" s="15">
        <v>0</v>
      </c>
      <c r="G105" s="15">
        <v>162</v>
      </c>
      <c r="H105" s="15">
        <v>0</v>
      </c>
      <c r="I105" s="8">
        <f t="shared" si="5"/>
        <v>162</v>
      </c>
      <c r="J105" s="15">
        <v>0</v>
      </c>
      <c r="K105" s="15">
        <v>0</v>
      </c>
      <c r="L105" s="8">
        <f t="shared" si="6"/>
        <v>162</v>
      </c>
      <c r="M105" s="8">
        <f t="shared" si="7"/>
        <v>162</v>
      </c>
      <c r="N105" s="8">
        <f t="shared" si="9"/>
        <v>0</v>
      </c>
      <c r="O105" s="8">
        <f t="shared" si="8"/>
        <v>162</v>
      </c>
      <c r="P105" s="12"/>
    </row>
    <row r="106" spans="1:16" ht="15">
      <c r="A106" s="4">
        <v>11</v>
      </c>
      <c r="B106" s="23" t="s">
        <v>290</v>
      </c>
      <c r="C106" s="23" t="s">
        <v>8</v>
      </c>
      <c r="D106" s="23" t="s">
        <v>78</v>
      </c>
      <c r="E106" s="23" t="s">
        <v>50</v>
      </c>
      <c r="F106" s="15">
        <v>162</v>
      </c>
      <c r="G106" s="15">
        <v>170</v>
      </c>
      <c r="H106" s="15">
        <v>0</v>
      </c>
      <c r="I106" s="8">
        <f t="shared" si="5"/>
        <v>332</v>
      </c>
      <c r="J106" s="15">
        <v>0</v>
      </c>
      <c r="K106" s="15">
        <v>0</v>
      </c>
      <c r="L106" s="8">
        <f t="shared" si="6"/>
        <v>332</v>
      </c>
      <c r="M106" s="8">
        <f t="shared" si="7"/>
        <v>170</v>
      </c>
      <c r="N106" s="8">
        <f t="shared" si="9"/>
        <v>162</v>
      </c>
      <c r="O106" s="8">
        <f t="shared" si="8"/>
        <v>332</v>
      </c>
      <c r="P106" s="12"/>
    </row>
    <row r="107" spans="1:16" ht="15">
      <c r="A107" s="4">
        <v>11</v>
      </c>
      <c r="B107" s="23" t="s">
        <v>290</v>
      </c>
      <c r="C107" s="23" t="s">
        <v>8</v>
      </c>
      <c r="D107" s="23" t="s">
        <v>295</v>
      </c>
      <c r="E107" s="23" t="s">
        <v>174</v>
      </c>
      <c r="F107" s="15">
        <v>0</v>
      </c>
      <c r="G107" s="15">
        <v>186</v>
      </c>
      <c r="H107" s="15">
        <v>0</v>
      </c>
      <c r="I107" s="8">
        <f t="shared" si="5"/>
        <v>186</v>
      </c>
      <c r="J107" s="15">
        <v>0</v>
      </c>
      <c r="K107" s="15">
        <v>0</v>
      </c>
      <c r="L107" s="8">
        <f t="shared" si="6"/>
        <v>186</v>
      </c>
      <c r="M107" s="8">
        <f t="shared" si="7"/>
        <v>186</v>
      </c>
      <c r="N107" s="8">
        <f t="shared" si="9"/>
        <v>0</v>
      </c>
      <c r="O107" s="8">
        <f t="shared" si="8"/>
        <v>186</v>
      </c>
      <c r="P107" s="12"/>
    </row>
    <row r="108" spans="1:16" ht="15">
      <c r="A108" s="4">
        <v>11</v>
      </c>
      <c r="B108" s="23" t="s">
        <v>290</v>
      </c>
      <c r="C108" s="23" t="s">
        <v>8</v>
      </c>
      <c r="D108" s="23" t="s">
        <v>296</v>
      </c>
      <c r="E108" s="23" t="s">
        <v>298</v>
      </c>
      <c r="F108" s="15">
        <v>0</v>
      </c>
      <c r="G108" s="15">
        <v>0</v>
      </c>
      <c r="H108" s="15">
        <v>220</v>
      </c>
      <c r="I108" s="8">
        <f t="shared" si="5"/>
        <v>220</v>
      </c>
      <c r="J108" s="15">
        <v>0</v>
      </c>
      <c r="K108" s="15">
        <v>0</v>
      </c>
      <c r="L108" s="8">
        <f t="shared" si="6"/>
        <v>0</v>
      </c>
      <c r="M108" s="8">
        <f t="shared" si="7"/>
        <v>220</v>
      </c>
      <c r="N108" s="8">
        <f t="shared" si="9"/>
        <v>220</v>
      </c>
      <c r="O108" s="8">
        <f t="shared" si="8"/>
        <v>220</v>
      </c>
      <c r="P108" s="12"/>
    </row>
    <row r="109" spans="1:16" ht="15">
      <c r="A109" s="4">
        <v>11</v>
      </c>
      <c r="B109" s="23" t="s">
        <v>290</v>
      </c>
      <c r="C109" s="23" t="s">
        <v>8</v>
      </c>
      <c r="D109" s="23" t="s">
        <v>299</v>
      </c>
      <c r="E109" s="23" t="s">
        <v>173</v>
      </c>
      <c r="F109" s="15">
        <v>0</v>
      </c>
      <c r="G109" s="15">
        <v>0</v>
      </c>
      <c r="H109" s="15">
        <v>0</v>
      </c>
      <c r="I109" s="8">
        <f t="shared" si="5"/>
        <v>0</v>
      </c>
      <c r="J109" s="15">
        <v>0</v>
      </c>
      <c r="K109" s="15">
        <v>0</v>
      </c>
      <c r="L109" s="8">
        <f t="shared" si="6"/>
        <v>0</v>
      </c>
      <c r="M109" s="8">
        <f t="shared" si="7"/>
        <v>0</v>
      </c>
      <c r="N109" s="8">
        <f t="shared" si="9"/>
        <v>0</v>
      </c>
      <c r="O109" s="8">
        <f t="shared" si="8"/>
        <v>0</v>
      </c>
      <c r="P109" s="12"/>
    </row>
    <row r="110" spans="1:16" ht="15">
      <c r="A110" s="4">
        <v>11</v>
      </c>
      <c r="B110" s="23" t="s">
        <v>290</v>
      </c>
      <c r="C110" s="23" t="s">
        <v>8</v>
      </c>
      <c r="D110" s="23" t="s">
        <v>16</v>
      </c>
      <c r="E110" s="23" t="s">
        <v>16</v>
      </c>
      <c r="F110" s="15">
        <v>126</v>
      </c>
      <c r="G110" s="15">
        <v>193</v>
      </c>
      <c r="H110" s="15">
        <v>211</v>
      </c>
      <c r="I110" s="8">
        <f t="shared" si="5"/>
        <v>530</v>
      </c>
      <c r="J110" s="15">
        <v>179</v>
      </c>
      <c r="K110" s="15">
        <v>188</v>
      </c>
      <c r="L110" s="8">
        <f t="shared" si="6"/>
        <v>319</v>
      </c>
      <c r="M110" s="8">
        <f t="shared" si="7"/>
        <v>404</v>
      </c>
      <c r="N110" s="8">
        <f t="shared" si="9"/>
        <v>337</v>
      </c>
      <c r="O110" s="8">
        <f t="shared" si="8"/>
        <v>404</v>
      </c>
      <c r="P110" s="12"/>
    </row>
    <row r="111" spans="1:16" ht="15">
      <c r="A111" s="4">
        <v>11</v>
      </c>
      <c r="B111" s="23" t="s">
        <v>290</v>
      </c>
      <c r="C111" s="23" t="s">
        <v>8</v>
      </c>
      <c r="D111" s="23" t="s">
        <v>17</v>
      </c>
      <c r="E111" s="23" t="s">
        <v>17</v>
      </c>
      <c r="F111" s="15">
        <v>131</v>
      </c>
      <c r="G111" s="15">
        <v>0</v>
      </c>
      <c r="H111" s="15">
        <v>0</v>
      </c>
      <c r="I111" s="8">
        <f t="shared" si="5"/>
        <v>131</v>
      </c>
      <c r="J111" s="15">
        <v>0</v>
      </c>
      <c r="K111" s="15">
        <v>0</v>
      </c>
      <c r="L111" s="8">
        <f t="shared" si="6"/>
        <v>131</v>
      </c>
      <c r="M111" s="8">
        <f t="shared" si="7"/>
        <v>0</v>
      </c>
      <c r="N111" s="8">
        <f t="shared" si="9"/>
        <v>131</v>
      </c>
      <c r="O111" s="8">
        <f t="shared" si="8"/>
        <v>131</v>
      </c>
      <c r="P111" s="12"/>
    </row>
    <row r="112" spans="1:16" ht="15">
      <c r="A112" s="4">
        <v>12</v>
      </c>
      <c r="B112" s="7" t="s">
        <v>124</v>
      </c>
      <c r="C112" s="7" t="s">
        <v>8</v>
      </c>
      <c r="D112" s="7" t="s">
        <v>125</v>
      </c>
      <c r="E112" s="7" t="s">
        <v>132</v>
      </c>
      <c r="F112" s="15">
        <v>0</v>
      </c>
      <c r="G112" s="15">
        <v>185</v>
      </c>
      <c r="H112" s="15">
        <v>161</v>
      </c>
      <c r="I112" s="8">
        <f t="shared" si="5"/>
        <v>346</v>
      </c>
      <c r="J112" s="15">
        <v>0</v>
      </c>
      <c r="K112" s="15">
        <v>0</v>
      </c>
      <c r="L112" s="8">
        <f t="shared" si="6"/>
        <v>185</v>
      </c>
      <c r="M112" s="8">
        <f t="shared" si="7"/>
        <v>346</v>
      </c>
      <c r="N112" s="8">
        <f t="shared" si="9"/>
        <v>161</v>
      </c>
      <c r="O112" s="8">
        <f t="shared" si="8"/>
        <v>346</v>
      </c>
      <c r="P112" s="12"/>
    </row>
    <row r="113" spans="1:16" ht="15">
      <c r="A113" s="4">
        <v>12</v>
      </c>
      <c r="B113" s="7" t="s">
        <v>124</v>
      </c>
      <c r="C113" s="7" t="s">
        <v>8</v>
      </c>
      <c r="D113" s="7" t="s">
        <v>126</v>
      </c>
      <c r="E113" s="7" t="s">
        <v>133</v>
      </c>
      <c r="F113" s="15">
        <v>0</v>
      </c>
      <c r="G113" s="15">
        <v>0</v>
      </c>
      <c r="H113" s="15">
        <v>200</v>
      </c>
      <c r="I113" s="8">
        <f t="shared" si="5"/>
        <v>200</v>
      </c>
      <c r="J113" s="15">
        <v>0</v>
      </c>
      <c r="K113" s="15">
        <v>0</v>
      </c>
      <c r="L113" s="8">
        <f t="shared" si="6"/>
        <v>0</v>
      </c>
      <c r="M113" s="8">
        <f t="shared" si="7"/>
        <v>200</v>
      </c>
      <c r="N113" s="8">
        <f t="shared" si="9"/>
        <v>200</v>
      </c>
      <c r="O113" s="8">
        <f t="shared" si="8"/>
        <v>200</v>
      </c>
      <c r="P113" s="12"/>
    </row>
    <row r="114" spans="1:16" ht="15">
      <c r="A114" s="4">
        <v>12</v>
      </c>
      <c r="B114" s="7" t="s">
        <v>124</v>
      </c>
      <c r="C114" s="7" t="s">
        <v>8</v>
      </c>
      <c r="D114" s="7" t="s">
        <v>127</v>
      </c>
      <c r="E114" s="7" t="s">
        <v>134</v>
      </c>
      <c r="F114" s="15">
        <v>202</v>
      </c>
      <c r="G114" s="15">
        <v>199</v>
      </c>
      <c r="H114" s="15">
        <v>0</v>
      </c>
      <c r="I114" s="8">
        <f t="shared" si="5"/>
        <v>401</v>
      </c>
      <c r="J114" s="15">
        <v>0</v>
      </c>
      <c r="K114" s="15">
        <v>0</v>
      </c>
      <c r="L114" s="8">
        <f t="shared" si="6"/>
        <v>401</v>
      </c>
      <c r="M114" s="8">
        <f t="shared" si="7"/>
        <v>199</v>
      </c>
      <c r="N114" s="8">
        <f t="shared" si="9"/>
        <v>202</v>
      </c>
      <c r="O114" s="8">
        <f t="shared" si="8"/>
        <v>401</v>
      </c>
      <c r="P114" s="12"/>
    </row>
    <row r="115" spans="1:16" ht="15">
      <c r="A115" s="4">
        <v>12</v>
      </c>
      <c r="B115" s="7" t="s">
        <v>124</v>
      </c>
      <c r="C115" s="7" t="s">
        <v>8</v>
      </c>
      <c r="D115" s="7" t="s">
        <v>128</v>
      </c>
      <c r="E115" s="7" t="s">
        <v>135</v>
      </c>
      <c r="F115" s="15">
        <v>214</v>
      </c>
      <c r="G115" s="15">
        <v>149</v>
      </c>
      <c r="H115" s="15">
        <v>205</v>
      </c>
      <c r="I115" s="8">
        <f t="shared" si="5"/>
        <v>568</v>
      </c>
      <c r="J115" s="15">
        <v>0</v>
      </c>
      <c r="K115" s="15">
        <v>0</v>
      </c>
      <c r="L115" s="8">
        <f t="shared" si="6"/>
        <v>363</v>
      </c>
      <c r="M115" s="8">
        <f t="shared" si="7"/>
        <v>354</v>
      </c>
      <c r="N115" s="8">
        <f t="shared" si="9"/>
        <v>419</v>
      </c>
      <c r="O115" s="8">
        <f t="shared" si="8"/>
        <v>419</v>
      </c>
      <c r="P115" s="12"/>
    </row>
    <row r="116" spans="1:16" ht="15">
      <c r="A116" s="4">
        <v>12</v>
      </c>
      <c r="B116" s="7" t="s">
        <v>124</v>
      </c>
      <c r="C116" s="7" t="s">
        <v>8</v>
      </c>
      <c r="D116" s="7" t="s">
        <v>129</v>
      </c>
      <c r="E116" s="7" t="s">
        <v>136</v>
      </c>
      <c r="F116" s="15">
        <v>242</v>
      </c>
      <c r="G116" s="15">
        <v>225</v>
      </c>
      <c r="H116" s="15">
        <v>190</v>
      </c>
      <c r="I116" s="8">
        <f t="shared" si="5"/>
        <v>657</v>
      </c>
      <c r="J116" s="15">
        <v>0</v>
      </c>
      <c r="K116" s="15">
        <v>0</v>
      </c>
      <c r="L116" s="8">
        <f t="shared" si="6"/>
        <v>467</v>
      </c>
      <c r="M116" s="8">
        <f t="shared" si="7"/>
        <v>415</v>
      </c>
      <c r="N116" s="8">
        <f t="shared" si="9"/>
        <v>432</v>
      </c>
      <c r="O116" s="8">
        <f t="shared" si="8"/>
        <v>467</v>
      </c>
      <c r="P116" s="12"/>
    </row>
    <row r="117" spans="1:16" ht="15">
      <c r="A117" s="4">
        <v>12</v>
      </c>
      <c r="B117" s="7" t="s">
        <v>124</v>
      </c>
      <c r="C117" s="7" t="s">
        <v>8</v>
      </c>
      <c r="D117" s="7" t="s">
        <v>18</v>
      </c>
      <c r="E117" s="7" t="s">
        <v>52</v>
      </c>
      <c r="F117" s="15">
        <v>0</v>
      </c>
      <c r="G117" s="15">
        <v>0</v>
      </c>
      <c r="H117" s="15">
        <v>0</v>
      </c>
      <c r="I117" s="8">
        <f t="shared" si="5"/>
        <v>0</v>
      </c>
      <c r="J117" s="15">
        <v>0</v>
      </c>
      <c r="K117" s="15">
        <v>0</v>
      </c>
      <c r="L117" s="8">
        <f t="shared" si="6"/>
        <v>0</v>
      </c>
      <c r="M117" s="8">
        <f t="shared" si="7"/>
        <v>0</v>
      </c>
      <c r="N117" s="8">
        <f t="shared" si="9"/>
        <v>0</v>
      </c>
      <c r="O117" s="8">
        <f t="shared" si="8"/>
        <v>0</v>
      </c>
      <c r="P117" s="12"/>
    </row>
    <row r="118" spans="1:16" ht="15">
      <c r="A118" s="4">
        <v>12</v>
      </c>
      <c r="B118" s="7" t="s">
        <v>124</v>
      </c>
      <c r="C118" s="7" t="s">
        <v>8</v>
      </c>
      <c r="D118" s="7" t="s">
        <v>130</v>
      </c>
      <c r="E118" s="7" t="s">
        <v>137</v>
      </c>
      <c r="F118" s="15">
        <v>163</v>
      </c>
      <c r="G118" s="15">
        <v>0</v>
      </c>
      <c r="H118" s="15">
        <v>0</v>
      </c>
      <c r="I118" s="8">
        <f t="shared" si="5"/>
        <v>163</v>
      </c>
      <c r="J118" s="15">
        <v>0</v>
      </c>
      <c r="K118" s="15">
        <v>0</v>
      </c>
      <c r="L118" s="8">
        <f t="shared" si="6"/>
        <v>163</v>
      </c>
      <c r="M118" s="8">
        <f t="shared" si="7"/>
        <v>0</v>
      </c>
      <c r="N118" s="8">
        <f t="shared" si="9"/>
        <v>163</v>
      </c>
      <c r="O118" s="8">
        <f t="shared" si="8"/>
        <v>163</v>
      </c>
      <c r="P118" s="12"/>
    </row>
    <row r="119" spans="1:16" ht="15">
      <c r="A119" s="4">
        <v>12</v>
      </c>
      <c r="B119" s="7" t="s">
        <v>124</v>
      </c>
      <c r="C119" s="7" t="s">
        <v>8</v>
      </c>
      <c r="D119" s="7" t="s">
        <v>131</v>
      </c>
      <c r="E119" s="7" t="s">
        <v>37</v>
      </c>
      <c r="F119" s="15">
        <v>0</v>
      </c>
      <c r="G119" s="15">
        <v>157</v>
      </c>
      <c r="H119" s="15">
        <v>0</v>
      </c>
      <c r="I119" s="8">
        <f t="shared" si="5"/>
        <v>157</v>
      </c>
      <c r="J119" s="15">
        <v>0</v>
      </c>
      <c r="K119" s="15">
        <v>0</v>
      </c>
      <c r="L119" s="8">
        <f t="shared" si="6"/>
        <v>157</v>
      </c>
      <c r="M119" s="8">
        <f t="shared" si="7"/>
        <v>157</v>
      </c>
      <c r="N119" s="8">
        <f t="shared" si="9"/>
        <v>0</v>
      </c>
      <c r="O119" s="8">
        <f t="shared" si="8"/>
        <v>157</v>
      </c>
      <c r="P119" s="12"/>
    </row>
    <row r="120" spans="1:16" ht="15">
      <c r="A120" s="4">
        <v>12</v>
      </c>
      <c r="B120" s="7" t="s">
        <v>124</v>
      </c>
      <c r="C120" s="7" t="s">
        <v>8</v>
      </c>
      <c r="D120" s="7" t="s">
        <v>16</v>
      </c>
      <c r="E120" s="7" t="s">
        <v>16</v>
      </c>
      <c r="F120" s="15">
        <v>116</v>
      </c>
      <c r="G120" s="15">
        <v>0</v>
      </c>
      <c r="H120" s="15">
        <v>143</v>
      </c>
      <c r="I120" s="8">
        <f t="shared" si="5"/>
        <v>259</v>
      </c>
      <c r="J120" s="15">
        <v>182</v>
      </c>
      <c r="K120" s="15">
        <v>191</v>
      </c>
      <c r="L120" s="8">
        <f t="shared" si="6"/>
        <v>116</v>
      </c>
      <c r="M120" s="8">
        <f t="shared" si="7"/>
        <v>143</v>
      </c>
      <c r="N120" s="8">
        <f t="shared" si="9"/>
        <v>259</v>
      </c>
      <c r="O120" s="8">
        <f t="shared" si="8"/>
        <v>259</v>
      </c>
      <c r="P120" s="12"/>
    </row>
    <row r="121" spans="1:16" ht="15">
      <c r="A121" s="4">
        <v>12</v>
      </c>
      <c r="B121" s="7" t="s">
        <v>124</v>
      </c>
      <c r="C121" s="7" t="s">
        <v>8</v>
      </c>
      <c r="D121" s="7" t="s">
        <v>17</v>
      </c>
      <c r="E121" s="7" t="s">
        <v>17</v>
      </c>
      <c r="F121" s="15">
        <v>0</v>
      </c>
      <c r="G121" s="15">
        <v>0</v>
      </c>
      <c r="H121" s="15">
        <v>0</v>
      </c>
      <c r="I121" s="8">
        <f t="shared" si="5"/>
        <v>0</v>
      </c>
      <c r="J121" s="15">
        <v>0</v>
      </c>
      <c r="K121" s="15">
        <v>0</v>
      </c>
      <c r="L121" s="8">
        <f t="shared" si="6"/>
        <v>0</v>
      </c>
      <c r="M121" s="8">
        <f t="shared" si="7"/>
        <v>0</v>
      </c>
      <c r="N121" s="8">
        <f t="shared" si="9"/>
        <v>0</v>
      </c>
      <c r="O121" s="8">
        <f t="shared" si="8"/>
        <v>0</v>
      </c>
      <c r="P121" s="12"/>
    </row>
    <row r="122" spans="1:16" ht="15">
      <c r="A122" s="4">
        <v>13</v>
      </c>
      <c r="B122" s="5" t="s">
        <v>252</v>
      </c>
      <c r="C122" s="5" t="s">
        <v>8</v>
      </c>
      <c r="D122" s="5" t="s">
        <v>244</v>
      </c>
      <c r="E122" s="5" t="s">
        <v>92</v>
      </c>
      <c r="F122" s="15">
        <v>246</v>
      </c>
      <c r="G122" s="15">
        <v>180</v>
      </c>
      <c r="H122" s="15">
        <v>267</v>
      </c>
      <c r="I122" s="8">
        <f t="shared" si="5"/>
        <v>693</v>
      </c>
      <c r="J122" s="15">
        <v>0</v>
      </c>
      <c r="K122" s="15">
        <v>0</v>
      </c>
      <c r="L122" s="8">
        <f t="shared" si="6"/>
        <v>426</v>
      </c>
      <c r="M122" s="8">
        <f t="shared" si="7"/>
        <v>447</v>
      </c>
      <c r="N122" s="8">
        <f t="shared" si="9"/>
        <v>513</v>
      </c>
      <c r="O122" s="8">
        <f t="shared" si="8"/>
        <v>513</v>
      </c>
      <c r="P122" s="12"/>
    </row>
    <row r="123" spans="1:16" ht="15">
      <c r="A123" s="4">
        <v>13</v>
      </c>
      <c r="B123" s="5" t="s">
        <v>252</v>
      </c>
      <c r="C123" s="5" t="s">
        <v>8</v>
      </c>
      <c r="D123" s="5" t="s">
        <v>245</v>
      </c>
      <c r="E123" s="5" t="s">
        <v>163</v>
      </c>
      <c r="F123" s="15">
        <v>240</v>
      </c>
      <c r="G123" s="15">
        <v>205</v>
      </c>
      <c r="H123" s="15">
        <v>243</v>
      </c>
      <c r="I123" s="8">
        <f t="shared" si="5"/>
        <v>688</v>
      </c>
      <c r="J123" s="15">
        <v>0</v>
      </c>
      <c r="K123" s="15">
        <v>0</v>
      </c>
      <c r="L123" s="8">
        <f t="shared" si="6"/>
        <v>445</v>
      </c>
      <c r="M123" s="8">
        <f t="shared" si="7"/>
        <v>448</v>
      </c>
      <c r="N123" s="8">
        <f t="shared" si="9"/>
        <v>483</v>
      </c>
      <c r="O123" s="8">
        <f t="shared" si="8"/>
        <v>483</v>
      </c>
      <c r="P123" s="12"/>
    </row>
    <row r="124" spans="1:16" ht="15">
      <c r="A124" s="4">
        <v>13</v>
      </c>
      <c r="B124" s="5" t="s">
        <v>252</v>
      </c>
      <c r="C124" s="5" t="s">
        <v>8</v>
      </c>
      <c r="D124" s="5" t="s">
        <v>246</v>
      </c>
      <c r="E124" s="5" t="s">
        <v>135</v>
      </c>
      <c r="F124" s="15">
        <v>193</v>
      </c>
      <c r="G124" s="15">
        <v>170</v>
      </c>
      <c r="H124" s="15">
        <v>0</v>
      </c>
      <c r="I124" s="8">
        <f t="shared" si="5"/>
        <v>363</v>
      </c>
      <c r="J124" s="15">
        <v>0</v>
      </c>
      <c r="K124" s="15">
        <v>0</v>
      </c>
      <c r="L124" s="8">
        <f t="shared" si="6"/>
        <v>363</v>
      </c>
      <c r="M124" s="8">
        <f t="shared" si="7"/>
        <v>170</v>
      </c>
      <c r="N124" s="8">
        <f t="shared" si="9"/>
        <v>193</v>
      </c>
      <c r="O124" s="8">
        <f t="shared" si="8"/>
        <v>363</v>
      </c>
      <c r="P124" s="12"/>
    </row>
    <row r="125" spans="1:16" ht="15">
      <c r="A125" s="4">
        <v>13</v>
      </c>
      <c r="B125" s="5" t="s">
        <v>252</v>
      </c>
      <c r="C125" s="5" t="s">
        <v>8</v>
      </c>
      <c r="D125" s="5" t="s">
        <v>247</v>
      </c>
      <c r="E125" s="5" t="s">
        <v>80</v>
      </c>
      <c r="F125" s="15">
        <v>183</v>
      </c>
      <c r="G125" s="15">
        <v>0</v>
      </c>
      <c r="H125" s="15">
        <v>195</v>
      </c>
      <c r="I125" s="8">
        <f t="shared" si="5"/>
        <v>378</v>
      </c>
      <c r="J125" s="15">
        <v>0</v>
      </c>
      <c r="K125" s="15">
        <v>0</v>
      </c>
      <c r="L125" s="8">
        <f t="shared" si="6"/>
        <v>183</v>
      </c>
      <c r="M125" s="8">
        <f t="shared" si="7"/>
        <v>195</v>
      </c>
      <c r="N125" s="8">
        <f t="shared" si="9"/>
        <v>378</v>
      </c>
      <c r="O125" s="8">
        <f t="shared" si="8"/>
        <v>378</v>
      </c>
      <c r="P125" s="12"/>
    </row>
    <row r="126" spans="1:16" ht="15">
      <c r="A126" s="4">
        <v>13</v>
      </c>
      <c r="B126" s="5" t="s">
        <v>252</v>
      </c>
      <c r="C126" s="5" t="s">
        <v>8</v>
      </c>
      <c r="D126" s="5" t="s">
        <v>248</v>
      </c>
      <c r="E126" s="5" t="s">
        <v>40</v>
      </c>
      <c r="F126" s="15">
        <v>208</v>
      </c>
      <c r="G126" s="15">
        <v>210</v>
      </c>
      <c r="H126" s="15">
        <v>190</v>
      </c>
      <c r="I126" s="8">
        <f t="shared" si="5"/>
        <v>608</v>
      </c>
      <c r="J126" s="15">
        <v>0</v>
      </c>
      <c r="K126" s="15">
        <v>0</v>
      </c>
      <c r="L126" s="8">
        <f t="shared" si="6"/>
        <v>418</v>
      </c>
      <c r="M126" s="8">
        <f t="shared" si="7"/>
        <v>400</v>
      </c>
      <c r="N126" s="8">
        <f t="shared" si="9"/>
        <v>398</v>
      </c>
      <c r="O126" s="8">
        <f t="shared" si="8"/>
        <v>418</v>
      </c>
      <c r="P126" s="12"/>
    </row>
    <row r="127" spans="1:16" ht="15">
      <c r="A127" s="4">
        <v>13</v>
      </c>
      <c r="B127" s="5" t="s">
        <v>252</v>
      </c>
      <c r="C127" s="5" t="s">
        <v>8</v>
      </c>
      <c r="D127" s="5" t="s">
        <v>249</v>
      </c>
      <c r="E127" s="5" t="s">
        <v>84</v>
      </c>
      <c r="F127" s="15">
        <v>0</v>
      </c>
      <c r="G127" s="15">
        <v>216</v>
      </c>
      <c r="H127" s="15">
        <v>189</v>
      </c>
      <c r="I127" s="8">
        <f t="shared" si="5"/>
        <v>405</v>
      </c>
      <c r="J127" s="15">
        <v>0</v>
      </c>
      <c r="K127" s="15">
        <v>0</v>
      </c>
      <c r="L127" s="8">
        <f t="shared" si="6"/>
        <v>216</v>
      </c>
      <c r="M127" s="8">
        <f t="shared" si="7"/>
        <v>405</v>
      </c>
      <c r="N127" s="8">
        <f t="shared" si="9"/>
        <v>189</v>
      </c>
      <c r="O127" s="8">
        <f t="shared" si="8"/>
        <v>405</v>
      </c>
      <c r="P127" s="12"/>
    </row>
    <row r="128" spans="1:16" ht="15">
      <c r="A128" s="4">
        <v>13</v>
      </c>
      <c r="B128" s="5" t="s">
        <v>252</v>
      </c>
      <c r="C128" s="5" t="s">
        <v>8</v>
      </c>
      <c r="D128" s="5" t="s">
        <v>250</v>
      </c>
      <c r="E128" s="5" t="s">
        <v>173</v>
      </c>
      <c r="F128" s="15">
        <v>0</v>
      </c>
      <c r="G128" s="15">
        <v>0</v>
      </c>
      <c r="H128" s="15">
        <v>0</v>
      </c>
      <c r="I128" s="8">
        <f t="shared" si="5"/>
        <v>0</v>
      </c>
      <c r="J128" s="15">
        <v>0</v>
      </c>
      <c r="K128" s="15">
        <v>0</v>
      </c>
      <c r="L128" s="8">
        <f t="shared" si="6"/>
        <v>0</v>
      </c>
      <c r="M128" s="8">
        <f t="shared" si="7"/>
        <v>0</v>
      </c>
      <c r="N128" s="8">
        <f t="shared" si="9"/>
        <v>0</v>
      </c>
      <c r="O128" s="8">
        <f t="shared" si="8"/>
        <v>0</v>
      </c>
      <c r="P128" s="12"/>
    </row>
    <row r="129" spans="1:16" ht="15">
      <c r="A129" s="4">
        <v>13</v>
      </c>
      <c r="B129" s="5" t="s">
        <v>252</v>
      </c>
      <c r="C129" s="5" t="s">
        <v>8</v>
      </c>
      <c r="D129" s="5" t="s">
        <v>250</v>
      </c>
      <c r="E129" s="5" t="s">
        <v>95</v>
      </c>
      <c r="F129" s="15">
        <v>0</v>
      </c>
      <c r="G129" s="15">
        <v>0</v>
      </c>
      <c r="H129" s="15">
        <v>0</v>
      </c>
      <c r="I129" s="8">
        <f t="shared" si="5"/>
        <v>0</v>
      </c>
      <c r="J129" s="15">
        <v>0</v>
      </c>
      <c r="K129" s="15">
        <v>0</v>
      </c>
      <c r="L129" s="8">
        <f t="shared" si="6"/>
        <v>0</v>
      </c>
      <c r="M129" s="8">
        <f t="shared" si="7"/>
        <v>0</v>
      </c>
      <c r="N129" s="8">
        <f t="shared" si="9"/>
        <v>0</v>
      </c>
      <c r="O129" s="8">
        <f t="shared" si="8"/>
        <v>0</v>
      </c>
      <c r="P129" s="12"/>
    </row>
    <row r="130" spans="1:16" ht="15">
      <c r="A130" s="4">
        <v>13</v>
      </c>
      <c r="B130" s="5" t="s">
        <v>252</v>
      </c>
      <c r="C130" s="5" t="s">
        <v>8</v>
      </c>
      <c r="D130" s="5" t="s">
        <v>16</v>
      </c>
      <c r="E130" s="5" t="s">
        <v>16</v>
      </c>
      <c r="F130" s="15">
        <v>0</v>
      </c>
      <c r="G130" s="15">
        <v>0</v>
      </c>
      <c r="H130" s="15">
        <v>0</v>
      </c>
      <c r="I130" s="8">
        <f aca="true" t="shared" si="10" ref="I130:I193">SUM(F130:H130)</f>
        <v>0</v>
      </c>
      <c r="J130" s="15">
        <v>205</v>
      </c>
      <c r="K130" s="15">
        <v>230</v>
      </c>
      <c r="L130" s="8">
        <f aca="true" t="shared" si="11" ref="L130:L193">F130+G130</f>
        <v>0</v>
      </c>
      <c r="M130" s="8">
        <f aca="true" t="shared" si="12" ref="M130:M193">G130+H130</f>
        <v>0</v>
      </c>
      <c r="N130" s="8">
        <f t="shared" si="9"/>
        <v>0</v>
      </c>
      <c r="O130" s="8">
        <f aca="true" t="shared" si="13" ref="O130:O193">MAX(L130,M130,N130)</f>
        <v>0</v>
      </c>
      <c r="P130" s="12"/>
    </row>
    <row r="131" spans="1:16" ht="15">
      <c r="A131" s="4">
        <v>13</v>
      </c>
      <c r="B131" s="5" t="s">
        <v>252</v>
      </c>
      <c r="C131" s="5" t="s">
        <v>8</v>
      </c>
      <c r="D131" s="5" t="s">
        <v>17</v>
      </c>
      <c r="E131" s="5" t="s">
        <v>17</v>
      </c>
      <c r="F131" s="15">
        <v>0</v>
      </c>
      <c r="G131" s="15">
        <v>0</v>
      </c>
      <c r="H131" s="15">
        <v>0</v>
      </c>
      <c r="I131" s="8">
        <f t="shared" si="10"/>
        <v>0</v>
      </c>
      <c r="J131" s="15">
        <v>0</v>
      </c>
      <c r="K131" s="15">
        <v>0</v>
      </c>
      <c r="L131" s="8">
        <f t="shared" si="11"/>
        <v>0</v>
      </c>
      <c r="M131" s="8">
        <f t="shared" si="12"/>
        <v>0</v>
      </c>
      <c r="N131" s="8">
        <f aca="true" t="shared" si="14" ref="N131:N194">+F131+H131</f>
        <v>0</v>
      </c>
      <c r="O131" s="8">
        <f t="shared" si="13"/>
        <v>0</v>
      </c>
      <c r="P131" s="12"/>
    </row>
    <row r="132" spans="1:16" ht="15">
      <c r="A132" s="4">
        <v>14</v>
      </c>
      <c r="B132" s="11" t="s">
        <v>152</v>
      </c>
      <c r="C132" s="11" t="s">
        <v>8</v>
      </c>
      <c r="D132" s="11" t="s">
        <v>153</v>
      </c>
      <c r="E132" s="11" t="s">
        <v>83</v>
      </c>
      <c r="F132" s="15">
        <v>137</v>
      </c>
      <c r="G132" s="15">
        <v>0</v>
      </c>
      <c r="H132" s="15">
        <v>198</v>
      </c>
      <c r="I132" s="8">
        <f t="shared" si="10"/>
        <v>335</v>
      </c>
      <c r="J132" s="15">
        <v>0</v>
      </c>
      <c r="K132" s="15">
        <v>0</v>
      </c>
      <c r="L132" s="8">
        <f t="shared" si="11"/>
        <v>137</v>
      </c>
      <c r="M132" s="8">
        <f t="shared" si="12"/>
        <v>198</v>
      </c>
      <c r="N132" s="8">
        <f t="shared" si="14"/>
        <v>335</v>
      </c>
      <c r="O132" s="8">
        <f t="shared" si="13"/>
        <v>335</v>
      </c>
      <c r="P132" s="12"/>
    </row>
    <row r="133" spans="1:16" ht="15">
      <c r="A133" s="4">
        <v>14</v>
      </c>
      <c r="B133" s="11" t="s">
        <v>152</v>
      </c>
      <c r="C133" s="11" t="s">
        <v>8</v>
      </c>
      <c r="D133" s="11" t="s">
        <v>154</v>
      </c>
      <c r="E133" s="11" t="s">
        <v>160</v>
      </c>
      <c r="F133" s="15">
        <v>170</v>
      </c>
      <c r="G133" s="15">
        <v>174</v>
      </c>
      <c r="H133" s="15">
        <v>200</v>
      </c>
      <c r="I133" s="8">
        <f t="shared" si="10"/>
        <v>544</v>
      </c>
      <c r="J133" s="15">
        <v>0</v>
      </c>
      <c r="K133" s="15">
        <v>0</v>
      </c>
      <c r="L133" s="8">
        <f t="shared" si="11"/>
        <v>344</v>
      </c>
      <c r="M133" s="8">
        <f t="shared" si="12"/>
        <v>374</v>
      </c>
      <c r="N133" s="8">
        <f t="shared" si="14"/>
        <v>370</v>
      </c>
      <c r="O133" s="8">
        <f t="shared" si="13"/>
        <v>374</v>
      </c>
      <c r="P133" s="12"/>
    </row>
    <row r="134" spans="1:16" ht="15">
      <c r="A134" s="4">
        <v>14</v>
      </c>
      <c r="B134" s="11" t="s">
        <v>152</v>
      </c>
      <c r="C134" s="11" t="s">
        <v>8</v>
      </c>
      <c r="D134" s="11" t="s">
        <v>155</v>
      </c>
      <c r="E134" s="11" t="s">
        <v>80</v>
      </c>
      <c r="F134" s="15">
        <v>182</v>
      </c>
      <c r="G134" s="15">
        <v>214</v>
      </c>
      <c r="H134" s="15">
        <v>155</v>
      </c>
      <c r="I134" s="8">
        <f t="shared" si="10"/>
        <v>551</v>
      </c>
      <c r="J134" s="15">
        <v>0</v>
      </c>
      <c r="K134" s="15">
        <v>0</v>
      </c>
      <c r="L134" s="8">
        <f t="shared" si="11"/>
        <v>396</v>
      </c>
      <c r="M134" s="8">
        <f t="shared" si="12"/>
        <v>369</v>
      </c>
      <c r="N134" s="8">
        <f t="shared" si="14"/>
        <v>337</v>
      </c>
      <c r="O134" s="8">
        <f t="shared" si="13"/>
        <v>396</v>
      </c>
      <c r="P134" s="12"/>
    </row>
    <row r="135" spans="1:16" ht="15">
      <c r="A135" s="4">
        <v>14</v>
      </c>
      <c r="B135" s="11" t="s">
        <v>152</v>
      </c>
      <c r="C135" s="11" t="s">
        <v>8</v>
      </c>
      <c r="D135" s="11" t="s">
        <v>156</v>
      </c>
      <c r="E135" s="11" t="s">
        <v>161</v>
      </c>
      <c r="F135" s="15">
        <v>163</v>
      </c>
      <c r="G135" s="15">
        <v>0</v>
      </c>
      <c r="H135" s="15">
        <v>0</v>
      </c>
      <c r="I135" s="8">
        <f t="shared" si="10"/>
        <v>163</v>
      </c>
      <c r="J135" s="15">
        <v>0</v>
      </c>
      <c r="K135" s="15">
        <v>0</v>
      </c>
      <c r="L135" s="8">
        <f t="shared" si="11"/>
        <v>163</v>
      </c>
      <c r="M135" s="8">
        <f t="shared" si="12"/>
        <v>0</v>
      </c>
      <c r="N135" s="8">
        <f t="shared" si="14"/>
        <v>163</v>
      </c>
      <c r="O135" s="8">
        <f t="shared" si="13"/>
        <v>163</v>
      </c>
      <c r="P135" s="12"/>
    </row>
    <row r="136" spans="1:16" ht="15">
      <c r="A136" s="4">
        <v>14</v>
      </c>
      <c r="B136" s="11" t="s">
        <v>152</v>
      </c>
      <c r="C136" s="11" t="s">
        <v>8</v>
      </c>
      <c r="D136" s="11" t="s">
        <v>157</v>
      </c>
      <c r="E136" s="11" t="s">
        <v>162</v>
      </c>
      <c r="F136" s="15">
        <v>0</v>
      </c>
      <c r="G136" s="15">
        <v>258</v>
      </c>
      <c r="H136" s="15">
        <v>181</v>
      </c>
      <c r="I136" s="8">
        <f t="shared" si="10"/>
        <v>439</v>
      </c>
      <c r="J136" s="15">
        <v>0</v>
      </c>
      <c r="K136" s="15">
        <v>0</v>
      </c>
      <c r="L136" s="8">
        <f t="shared" si="11"/>
        <v>258</v>
      </c>
      <c r="M136" s="8">
        <f t="shared" si="12"/>
        <v>439</v>
      </c>
      <c r="N136" s="8">
        <f t="shared" si="14"/>
        <v>181</v>
      </c>
      <c r="O136" s="8">
        <f t="shared" si="13"/>
        <v>439</v>
      </c>
      <c r="P136" s="12"/>
    </row>
    <row r="137" spans="1:16" ht="15">
      <c r="A137" s="4">
        <v>14</v>
      </c>
      <c r="B137" s="11" t="s">
        <v>152</v>
      </c>
      <c r="C137" s="11" t="s">
        <v>8</v>
      </c>
      <c r="D137" s="11" t="s">
        <v>158</v>
      </c>
      <c r="E137" s="11" t="s">
        <v>163</v>
      </c>
      <c r="F137" s="15">
        <v>0</v>
      </c>
      <c r="G137" s="15">
        <v>0</v>
      </c>
      <c r="H137" s="15">
        <v>0</v>
      </c>
      <c r="I137" s="8">
        <f t="shared" si="10"/>
        <v>0</v>
      </c>
      <c r="J137" s="15">
        <v>0</v>
      </c>
      <c r="K137" s="15">
        <v>0</v>
      </c>
      <c r="L137" s="8">
        <f t="shared" si="11"/>
        <v>0</v>
      </c>
      <c r="M137" s="8">
        <f t="shared" si="12"/>
        <v>0</v>
      </c>
      <c r="N137" s="8">
        <f t="shared" si="14"/>
        <v>0</v>
      </c>
      <c r="O137" s="8">
        <f t="shared" si="13"/>
        <v>0</v>
      </c>
      <c r="P137" s="12"/>
    </row>
    <row r="138" spans="1:16" ht="15">
      <c r="A138" s="4">
        <v>14</v>
      </c>
      <c r="B138" s="11" t="s">
        <v>152</v>
      </c>
      <c r="C138" s="11" t="s">
        <v>8</v>
      </c>
      <c r="D138" s="11" t="s">
        <v>159</v>
      </c>
      <c r="E138" s="11" t="s">
        <v>160</v>
      </c>
      <c r="F138" s="15">
        <v>0</v>
      </c>
      <c r="G138" s="15">
        <v>182</v>
      </c>
      <c r="H138" s="15">
        <v>186</v>
      </c>
      <c r="I138" s="8">
        <f t="shared" si="10"/>
        <v>368</v>
      </c>
      <c r="J138" s="15">
        <v>0</v>
      </c>
      <c r="K138" s="15">
        <v>0</v>
      </c>
      <c r="L138" s="8">
        <f t="shared" si="11"/>
        <v>182</v>
      </c>
      <c r="M138" s="8">
        <f t="shared" si="12"/>
        <v>368</v>
      </c>
      <c r="N138" s="8">
        <f t="shared" si="14"/>
        <v>186</v>
      </c>
      <c r="O138" s="8">
        <f t="shared" si="13"/>
        <v>368</v>
      </c>
      <c r="P138" s="12"/>
    </row>
    <row r="139" spans="1:16" ht="15">
      <c r="A139" s="4">
        <v>14</v>
      </c>
      <c r="B139" s="11" t="s">
        <v>152</v>
      </c>
      <c r="C139" s="11" t="s">
        <v>8</v>
      </c>
      <c r="D139" s="11" t="s">
        <v>164</v>
      </c>
      <c r="E139" s="11" t="s">
        <v>43</v>
      </c>
      <c r="F139" s="15">
        <v>0</v>
      </c>
      <c r="G139" s="15">
        <v>0</v>
      </c>
      <c r="H139" s="15">
        <v>0</v>
      </c>
      <c r="I139" s="8">
        <f t="shared" si="10"/>
        <v>0</v>
      </c>
      <c r="J139" s="15">
        <v>0</v>
      </c>
      <c r="K139" s="15">
        <v>0</v>
      </c>
      <c r="L139" s="8">
        <f t="shared" si="11"/>
        <v>0</v>
      </c>
      <c r="M139" s="8">
        <f t="shared" si="12"/>
        <v>0</v>
      </c>
      <c r="N139" s="8">
        <f t="shared" si="14"/>
        <v>0</v>
      </c>
      <c r="O139" s="8">
        <f t="shared" si="13"/>
        <v>0</v>
      </c>
      <c r="P139" s="12"/>
    </row>
    <row r="140" spans="1:16" ht="15">
      <c r="A140" s="4">
        <v>14</v>
      </c>
      <c r="B140" s="11" t="s">
        <v>152</v>
      </c>
      <c r="C140" s="11" t="s">
        <v>8</v>
      </c>
      <c r="D140" s="11" t="s">
        <v>16</v>
      </c>
      <c r="E140" s="11" t="s">
        <v>16</v>
      </c>
      <c r="F140" s="15">
        <v>161</v>
      </c>
      <c r="G140" s="15">
        <v>173</v>
      </c>
      <c r="H140" s="15">
        <v>0</v>
      </c>
      <c r="I140" s="8">
        <f t="shared" si="10"/>
        <v>334</v>
      </c>
      <c r="J140" s="15">
        <v>242</v>
      </c>
      <c r="K140" s="15">
        <v>196</v>
      </c>
      <c r="L140" s="8">
        <f t="shared" si="11"/>
        <v>334</v>
      </c>
      <c r="M140" s="8">
        <f t="shared" si="12"/>
        <v>173</v>
      </c>
      <c r="N140" s="8">
        <f t="shared" si="14"/>
        <v>161</v>
      </c>
      <c r="O140" s="8">
        <f t="shared" si="13"/>
        <v>334</v>
      </c>
      <c r="P140" s="12"/>
    </row>
    <row r="141" spans="1:16" ht="15">
      <c r="A141" s="4">
        <v>14</v>
      </c>
      <c r="B141" s="11" t="s">
        <v>152</v>
      </c>
      <c r="C141" s="11" t="s">
        <v>8</v>
      </c>
      <c r="D141" s="11" t="s">
        <v>17</v>
      </c>
      <c r="E141" s="11" t="s">
        <v>17</v>
      </c>
      <c r="F141" s="15">
        <v>0</v>
      </c>
      <c r="G141" s="15">
        <v>0</v>
      </c>
      <c r="H141" s="15">
        <v>0</v>
      </c>
      <c r="I141" s="8">
        <f t="shared" si="10"/>
        <v>0</v>
      </c>
      <c r="J141" s="15">
        <v>0</v>
      </c>
      <c r="K141" s="15">
        <v>0</v>
      </c>
      <c r="L141" s="8">
        <f t="shared" si="11"/>
        <v>0</v>
      </c>
      <c r="M141" s="8">
        <f t="shared" si="12"/>
        <v>0</v>
      </c>
      <c r="N141" s="8">
        <f t="shared" si="14"/>
        <v>0</v>
      </c>
      <c r="O141" s="8">
        <f t="shared" si="13"/>
        <v>0</v>
      </c>
      <c r="P141" s="12"/>
    </row>
    <row r="142" spans="1:16" ht="15">
      <c r="A142" s="4">
        <v>15</v>
      </c>
      <c r="B142" s="6" t="s">
        <v>29</v>
      </c>
      <c r="C142" s="6" t="s">
        <v>8</v>
      </c>
      <c r="D142" s="6" t="s">
        <v>30</v>
      </c>
      <c r="E142" s="6" t="s">
        <v>37</v>
      </c>
      <c r="F142" s="15">
        <v>224</v>
      </c>
      <c r="G142" s="15">
        <v>128</v>
      </c>
      <c r="H142" s="15">
        <v>244</v>
      </c>
      <c r="I142" s="8">
        <f t="shared" si="10"/>
        <v>596</v>
      </c>
      <c r="J142" s="15">
        <v>0</v>
      </c>
      <c r="K142" s="15">
        <v>0</v>
      </c>
      <c r="L142" s="8">
        <f t="shared" si="11"/>
        <v>352</v>
      </c>
      <c r="M142" s="8">
        <f t="shared" si="12"/>
        <v>372</v>
      </c>
      <c r="N142" s="8">
        <f t="shared" si="14"/>
        <v>468</v>
      </c>
      <c r="O142" s="8">
        <f t="shared" si="13"/>
        <v>468</v>
      </c>
      <c r="P142" s="12"/>
    </row>
    <row r="143" spans="1:16" ht="15">
      <c r="A143" s="4">
        <v>15</v>
      </c>
      <c r="B143" s="6" t="s">
        <v>29</v>
      </c>
      <c r="C143" s="6" t="s">
        <v>8</v>
      </c>
      <c r="D143" s="6" t="s">
        <v>31</v>
      </c>
      <c r="E143" s="6" t="s">
        <v>38</v>
      </c>
      <c r="F143" s="15">
        <v>189</v>
      </c>
      <c r="G143" s="15">
        <v>226</v>
      </c>
      <c r="H143" s="15">
        <v>157</v>
      </c>
      <c r="I143" s="8">
        <f t="shared" si="10"/>
        <v>572</v>
      </c>
      <c r="J143" s="15">
        <v>0</v>
      </c>
      <c r="K143" s="15">
        <v>0</v>
      </c>
      <c r="L143" s="8">
        <f t="shared" si="11"/>
        <v>415</v>
      </c>
      <c r="M143" s="8">
        <f t="shared" si="12"/>
        <v>383</v>
      </c>
      <c r="N143" s="8">
        <f t="shared" si="14"/>
        <v>346</v>
      </c>
      <c r="O143" s="8">
        <f t="shared" si="13"/>
        <v>415</v>
      </c>
      <c r="P143" s="12"/>
    </row>
    <row r="144" spans="1:16" ht="15">
      <c r="A144" s="4">
        <v>15</v>
      </c>
      <c r="B144" s="6" t="s">
        <v>29</v>
      </c>
      <c r="C144" s="6" t="s">
        <v>8</v>
      </c>
      <c r="D144" s="6" t="s">
        <v>32</v>
      </c>
      <c r="E144" s="6" t="s">
        <v>39</v>
      </c>
      <c r="F144" s="15">
        <v>233</v>
      </c>
      <c r="G144" s="15">
        <v>216</v>
      </c>
      <c r="H144" s="15">
        <v>217</v>
      </c>
      <c r="I144" s="8">
        <f t="shared" si="10"/>
        <v>666</v>
      </c>
      <c r="J144" s="15">
        <v>0</v>
      </c>
      <c r="K144" s="15">
        <v>0</v>
      </c>
      <c r="L144" s="8">
        <f t="shared" si="11"/>
        <v>449</v>
      </c>
      <c r="M144" s="8">
        <f t="shared" si="12"/>
        <v>433</v>
      </c>
      <c r="N144" s="8">
        <f t="shared" si="14"/>
        <v>450</v>
      </c>
      <c r="O144" s="8">
        <f t="shared" si="13"/>
        <v>450</v>
      </c>
      <c r="P144" s="12"/>
    </row>
    <row r="145" spans="1:16" ht="15">
      <c r="A145" s="4">
        <v>15</v>
      </c>
      <c r="B145" s="6" t="s">
        <v>29</v>
      </c>
      <c r="C145" s="6" t="s">
        <v>8</v>
      </c>
      <c r="D145" s="6" t="s">
        <v>33</v>
      </c>
      <c r="E145" s="6" t="s">
        <v>40</v>
      </c>
      <c r="F145" s="15">
        <v>180</v>
      </c>
      <c r="G145" s="15">
        <v>232</v>
      </c>
      <c r="H145" s="15">
        <v>180</v>
      </c>
      <c r="I145" s="8">
        <f t="shared" si="10"/>
        <v>592</v>
      </c>
      <c r="J145" s="15">
        <v>0</v>
      </c>
      <c r="K145" s="15">
        <v>0</v>
      </c>
      <c r="L145" s="8">
        <f t="shared" si="11"/>
        <v>412</v>
      </c>
      <c r="M145" s="8">
        <f t="shared" si="12"/>
        <v>412</v>
      </c>
      <c r="N145" s="8">
        <f t="shared" si="14"/>
        <v>360</v>
      </c>
      <c r="O145" s="8">
        <f t="shared" si="13"/>
        <v>412</v>
      </c>
      <c r="P145" s="12"/>
    </row>
    <row r="146" spans="1:16" ht="15">
      <c r="A146" s="4">
        <v>15</v>
      </c>
      <c r="B146" s="6" t="s">
        <v>29</v>
      </c>
      <c r="C146" s="6" t="s">
        <v>8</v>
      </c>
      <c r="D146" s="6" t="s">
        <v>34</v>
      </c>
      <c r="E146" s="6" t="s">
        <v>38</v>
      </c>
      <c r="F146" s="15">
        <v>158</v>
      </c>
      <c r="G146" s="15">
        <v>228</v>
      </c>
      <c r="H146" s="15">
        <v>236</v>
      </c>
      <c r="I146" s="8">
        <f t="shared" si="10"/>
        <v>622</v>
      </c>
      <c r="J146" s="15">
        <v>0</v>
      </c>
      <c r="K146" s="15">
        <v>0</v>
      </c>
      <c r="L146" s="8">
        <f t="shared" si="11"/>
        <v>386</v>
      </c>
      <c r="M146" s="8">
        <f t="shared" si="12"/>
        <v>464</v>
      </c>
      <c r="N146" s="8">
        <f t="shared" si="14"/>
        <v>394</v>
      </c>
      <c r="O146" s="8">
        <f t="shared" si="13"/>
        <v>464</v>
      </c>
      <c r="P146" s="12"/>
    </row>
    <row r="147" spans="1:16" ht="15">
      <c r="A147" s="4">
        <v>15</v>
      </c>
      <c r="B147" s="6" t="s">
        <v>29</v>
      </c>
      <c r="C147" s="6" t="s">
        <v>8</v>
      </c>
      <c r="D147" s="6" t="s">
        <v>35</v>
      </c>
      <c r="E147" s="6" t="s">
        <v>41</v>
      </c>
      <c r="F147" s="15">
        <v>0</v>
      </c>
      <c r="G147" s="15">
        <v>0</v>
      </c>
      <c r="H147" s="15">
        <v>0</v>
      </c>
      <c r="I147" s="8">
        <f t="shared" si="10"/>
        <v>0</v>
      </c>
      <c r="J147" s="15">
        <v>0</v>
      </c>
      <c r="K147" s="15">
        <v>0</v>
      </c>
      <c r="L147" s="8">
        <f t="shared" si="11"/>
        <v>0</v>
      </c>
      <c r="M147" s="8">
        <f t="shared" si="12"/>
        <v>0</v>
      </c>
      <c r="N147" s="8">
        <f t="shared" si="14"/>
        <v>0</v>
      </c>
      <c r="O147" s="8">
        <f t="shared" si="13"/>
        <v>0</v>
      </c>
      <c r="P147" s="12"/>
    </row>
    <row r="148" spans="1:16" ht="15">
      <c r="A148" s="4">
        <v>15</v>
      </c>
      <c r="B148" s="6" t="s">
        <v>29</v>
      </c>
      <c r="C148" s="6" t="s">
        <v>8</v>
      </c>
      <c r="D148" s="6" t="s">
        <v>42</v>
      </c>
      <c r="E148" s="6" t="s">
        <v>173</v>
      </c>
      <c r="F148" s="15">
        <v>0</v>
      </c>
      <c r="G148" s="15">
        <v>0</v>
      </c>
      <c r="H148" s="15">
        <v>0</v>
      </c>
      <c r="I148" s="8">
        <f t="shared" si="10"/>
        <v>0</v>
      </c>
      <c r="J148" s="15">
        <v>0</v>
      </c>
      <c r="K148" s="15">
        <v>0</v>
      </c>
      <c r="L148" s="8">
        <f t="shared" si="11"/>
        <v>0</v>
      </c>
      <c r="M148" s="8">
        <f t="shared" si="12"/>
        <v>0</v>
      </c>
      <c r="N148" s="8">
        <f t="shared" si="14"/>
        <v>0</v>
      </c>
      <c r="O148" s="8">
        <f t="shared" si="13"/>
        <v>0</v>
      </c>
      <c r="P148" s="12"/>
    </row>
    <row r="149" spans="1:16" ht="15">
      <c r="A149" s="4">
        <v>15</v>
      </c>
      <c r="B149" s="6" t="s">
        <v>29</v>
      </c>
      <c r="C149" s="6" t="s">
        <v>8</v>
      </c>
      <c r="D149" s="6" t="s">
        <v>42</v>
      </c>
      <c r="E149" s="6" t="s">
        <v>95</v>
      </c>
      <c r="F149" s="15">
        <v>0</v>
      </c>
      <c r="G149" s="15">
        <v>0</v>
      </c>
      <c r="H149" s="15">
        <v>0</v>
      </c>
      <c r="I149" s="8">
        <f t="shared" si="10"/>
        <v>0</v>
      </c>
      <c r="J149" s="15">
        <v>0</v>
      </c>
      <c r="K149" s="15">
        <v>0</v>
      </c>
      <c r="L149" s="8">
        <f t="shared" si="11"/>
        <v>0</v>
      </c>
      <c r="M149" s="8">
        <f t="shared" si="12"/>
        <v>0</v>
      </c>
      <c r="N149" s="8">
        <f t="shared" si="14"/>
        <v>0</v>
      </c>
      <c r="O149" s="8">
        <f t="shared" si="13"/>
        <v>0</v>
      </c>
      <c r="P149" s="12"/>
    </row>
    <row r="150" spans="1:16" ht="15">
      <c r="A150" s="4">
        <v>15</v>
      </c>
      <c r="B150" s="6" t="s">
        <v>29</v>
      </c>
      <c r="C150" s="6" t="s">
        <v>8</v>
      </c>
      <c r="D150" s="6" t="s">
        <v>16</v>
      </c>
      <c r="E150" s="6" t="s">
        <v>16</v>
      </c>
      <c r="F150" s="15">
        <v>0</v>
      </c>
      <c r="G150" s="15">
        <v>0</v>
      </c>
      <c r="H150" s="15">
        <v>0</v>
      </c>
      <c r="I150" s="8">
        <f t="shared" si="10"/>
        <v>0</v>
      </c>
      <c r="J150" s="15">
        <v>213</v>
      </c>
      <c r="K150" s="15">
        <v>161</v>
      </c>
      <c r="L150" s="8">
        <f t="shared" si="11"/>
        <v>0</v>
      </c>
      <c r="M150" s="8">
        <f t="shared" si="12"/>
        <v>0</v>
      </c>
      <c r="N150" s="8">
        <f t="shared" si="14"/>
        <v>0</v>
      </c>
      <c r="O150" s="8">
        <f t="shared" si="13"/>
        <v>0</v>
      </c>
      <c r="P150" s="12"/>
    </row>
    <row r="151" spans="1:16" ht="15">
      <c r="A151" s="4">
        <v>15</v>
      </c>
      <c r="B151" s="6" t="s">
        <v>29</v>
      </c>
      <c r="C151" s="6" t="s">
        <v>8</v>
      </c>
      <c r="D151" s="6" t="s">
        <v>17</v>
      </c>
      <c r="E151" s="6" t="s">
        <v>17</v>
      </c>
      <c r="F151" s="15">
        <v>0</v>
      </c>
      <c r="G151" s="15">
        <v>0</v>
      </c>
      <c r="H151" s="15">
        <v>0</v>
      </c>
      <c r="I151" s="8">
        <f t="shared" si="10"/>
        <v>0</v>
      </c>
      <c r="J151" s="15">
        <v>0</v>
      </c>
      <c r="K151" s="15">
        <v>0</v>
      </c>
      <c r="L151" s="8">
        <f t="shared" si="11"/>
        <v>0</v>
      </c>
      <c r="M151" s="8">
        <f t="shared" si="12"/>
        <v>0</v>
      </c>
      <c r="N151" s="8">
        <f t="shared" si="14"/>
        <v>0</v>
      </c>
      <c r="O151" s="8">
        <f t="shared" si="13"/>
        <v>0</v>
      </c>
      <c r="P151" s="12"/>
    </row>
    <row r="152" spans="1:16" ht="15">
      <c r="A152" s="4">
        <v>16</v>
      </c>
      <c r="B152" s="25" t="s">
        <v>209</v>
      </c>
      <c r="C152" s="25" t="s">
        <v>8</v>
      </c>
      <c r="D152" s="25" t="s">
        <v>210</v>
      </c>
      <c r="E152" s="25" t="s">
        <v>81</v>
      </c>
      <c r="F152" s="15">
        <v>116</v>
      </c>
      <c r="G152" s="15">
        <v>193</v>
      </c>
      <c r="H152" s="15">
        <v>225</v>
      </c>
      <c r="I152" s="8">
        <f t="shared" si="10"/>
        <v>534</v>
      </c>
      <c r="J152" s="15">
        <v>0</v>
      </c>
      <c r="K152" s="15">
        <v>0</v>
      </c>
      <c r="L152" s="8">
        <f t="shared" si="11"/>
        <v>309</v>
      </c>
      <c r="M152" s="8">
        <f t="shared" si="12"/>
        <v>418</v>
      </c>
      <c r="N152" s="8">
        <f t="shared" si="14"/>
        <v>341</v>
      </c>
      <c r="O152" s="8">
        <f t="shared" si="13"/>
        <v>418</v>
      </c>
      <c r="P152" s="12"/>
    </row>
    <row r="153" spans="1:16" ht="15">
      <c r="A153" s="4">
        <v>16</v>
      </c>
      <c r="B153" s="25" t="s">
        <v>209</v>
      </c>
      <c r="C153" s="25" t="s">
        <v>8</v>
      </c>
      <c r="D153" s="25" t="s">
        <v>211</v>
      </c>
      <c r="E153" s="25" t="s">
        <v>80</v>
      </c>
      <c r="F153" s="15">
        <v>0</v>
      </c>
      <c r="G153" s="15">
        <v>0</v>
      </c>
      <c r="H153" s="15">
        <v>0</v>
      </c>
      <c r="I153" s="8">
        <f t="shared" si="10"/>
        <v>0</v>
      </c>
      <c r="J153" s="15">
        <v>0</v>
      </c>
      <c r="K153" s="15">
        <v>0</v>
      </c>
      <c r="L153" s="8">
        <f t="shared" si="11"/>
        <v>0</v>
      </c>
      <c r="M153" s="8">
        <f t="shared" si="12"/>
        <v>0</v>
      </c>
      <c r="N153" s="8">
        <f t="shared" si="14"/>
        <v>0</v>
      </c>
      <c r="O153" s="8">
        <f t="shared" si="13"/>
        <v>0</v>
      </c>
      <c r="P153" s="12"/>
    </row>
    <row r="154" spans="1:16" ht="15">
      <c r="A154" s="4">
        <v>16</v>
      </c>
      <c r="B154" s="25" t="s">
        <v>209</v>
      </c>
      <c r="C154" s="25" t="s">
        <v>8</v>
      </c>
      <c r="D154" s="25" t="s">
        <v>212</v>
      </c>
      <c r="E154" s="25" t="s">
        <v>217</v>
      </c>
      <c r="F154" s="15">
        <v>177</v>
      </c>
      <c r="G154" s="15">
        <v>153</v>
      </c>
      <c r="H154" s="15">
        <v>160</v>
      </c>
      <c r="I154" s="8">
        <f t="shared" si="10"/>
        <v>490</v>
      </c>
      <c r="J154" s="15">
        <v>0</v>
      </c>
      <c r="K154" s="15">
        <v>0</v>
      </c>
      <c r="L154" s="8">
        <f t="shared" si="11"/>
        <v>330</v>
      </c>
      <c r="M154" s="8">
        <f t="shared" si="12"/>
        <v>313</v>
      </c>
      <c r="N154" s="8">
        <f t="shared" si="14"/>
        <v>337</v>
      </c>
      <c r="O154" s="8">
        <f t="shared" si="13"/>
        <v>337</v>
      </c>
      <c r="P154" s="12"/>
    </row>
    <row r="155" spans="1:16" ht="15">
      <c r="A155" s="4">
        <v>16</v>
      </c>
      <c r="B155" s="25" t="s">
        <v>209</v>
      </c>
      <c r="C155" s="25" t="s">
        <v>8</v>
      </c>
      <c r="D155" s="25" t="s">
        <v>213</v>
      </c>
      <c r="E155" s="25" t="s">
        <v>40</v>
      </c>
      <c r="F155" s="15">
        <v>208</v>
      </c>
      <c r="G155" s="15">
        <v>182</v>
      </c>
      <c r="H155" s="15">
        <v>225</v>
      </c>
      <c r="I155" s="8">
        <f t="shared" si="10"/>
        <v>615</v>
      </c>
      <c r="J155" s="15">
        <v>0</v>
      </c>
      <c r="K155" s="15">
        <v>0</v>
      </c>
      <c r="L155" s="8">
        <f t="shared" si="11"/>
        <v>390</v>
      </c>
      <c r="M155" s="8">
        <f t="shared" si="12"/>
        <v>407</v>
      </c>
      <c r="N155" s="8">
        <f t="shared" si="14"/>
        <v>433</v>
      </c>
      <c r="O155" s="8">
        <f t="shared" si="13"/>
        <v>433</v>
      </c>
      <c r="P155" s="12"/>
    </row>
    <row r="156" spans="1:16" ht="15">
      <c r="A156" s="4">
        <v>16</v>
      </c>
      <c r="B156" s="25" t="s">
        <v>209</v>
      </c>
      <c r="C156" s="25" t="s">
        <v>8</v>
      </c>
      <c r="D156" s="25" t="s">
        <v>214</v>
      </c>
      <c r="E156" s="25" t="s">
        <v>41</v>
      </c>
      <c r="F156" s="15">
        <v>0</v>
      </c>
      <c r="G156" s="15">
        <v>0</v>
      </c>
      <c r="H156" s="15">
        <v>0</v>
      </c>
      <c r="I156" s="8">
        <f t="shared" si="10"/>
        <v>0</v>
      </c>
      <c r="J156" s="15">
        <v>0</v>
      </c>
      <c r="K156" s="15">
        <v>0</v>
      </c>
      <c r="L156" s="8">
        <f t="shared" si="11"/>
        <v>0</v>
      </c>
      <c r="M156" s="8">
        <f t="shared" si="12"/>
        <v>0</v>
      </c>
      <c r="N156" s="8">
        <f t="shared" si="14"/>
        <v>0</v>
      </c>
      <c r="O156" s="8">
        <f t="shared" si="13"/>
        <v>0</v>
      </c>
      <c r="P156" s="12"/>
    </row>
    <row r="157" spans="1:16" ht="15">
      <c r="A157" s="4">
        <v>16</v>
      </c>
      <c r="B157" s="25" t="s">
        <v>209</v>
      </c>
      <c r="C157" s="25" t="s">
        <v>8</v>
      </c>
      <c r="D157" s="25" t="s">
        <v>215</v>
      </c>
      <c r="E157" s="25" t="s">
        <v>218</v>
      </c>
      <c r="F157" s="15">
        <v>150</v>
      </c>
      <c r="G157" s="15">
        <v>215</v>
      </c>
      <c r="H157" s="15">
        <v>204</v>
      </c>
      <c r="I157" s="8">
        <f t="shared" si="10"/>
        <v>569</v>
      </c>
      <c r="J157" s="15">
        <v>0</v>
      </c>
      <c r="K157" s="15">
        <v>0</v>
      </c>
      <c r="L157" s="8">
        <f t="shared" si="11"/>
        <v>365</v>
      </c>
      <c r="M157" s="8">
        <f t="shared" si="12"/>
        <v>419</v>
      </c>
      <c r="N157" s="8">
        <f t="shared" si="14"/>
        <v>354</v>
      </c>
      <c r="O157" s="8">
        <f t="shared" si="13"/>
        <v>419</v>
      </c>
      <c r="P157" s="12"/>
    </row>
    <row r="158" spans="1:16" ht="15">
      <c r="A158" s="4">
        <v>16</v>
      </c>
      <c r="B158" s="25" t="s">
        <v>209</v>
      </c>
      <c r="C158" s="25" t="s">
        <v>8</v>
      </c>
      <c r="D158" s="25" t="s">
        <v>216</v>
      </c>
      <c r="E158" s="25" t="s">
        <v>39</v>
      </c>
      <c r="F158" s="15">
        <v>170</v>
      </c>
      <c r="G158" s="15">
        <v>167</v>
      </c>
      <c r="H158" s="15">
        <v>167</v>
      </c>
      <c r="I158" s="8">
        <f t="shared" si="10"/>
        <v>504</v>
      </c>
      <c r="J158" s="15">
        <v>0</v>
      </c>
      <c r="K158" s="15">
        <v>0</v>
      </c>
      <c r="L158" s="8">
        <f t="shared" si="11"/>
        <v>337</v>
      </c>
      <c r="M158" s="8">
        <f t="shared" si="12"/>
        <v>334</v>
      </c>
      <c r="N158" s="8">
        <f t="shared" si="14"/>
        <v>337</v>
      </c>
      <c r="O158" s="8">
        <f t="shared" si="13"/>
        <v>337</v>
      </c>
      <c r="P158" s="12"/>
    </row>
    <row r="159" spans="1:16" ht="15">
      <c r="A159" s="4">
        <v>16</v>
      </c>
      <c r="B159" s="25" t="s">
        <v>209</v>
      </c>
      <c r="C159" s="25" t="s">
        <v>8</v>
      </c>
      <c r="D159" s="25" t="s">
        <v>219</v>
      </c>
      <c r="E159" s="25" t="s">
        <v>173</v>
      </c>
      <c r="F159" s="15">
        <v>0</v>
      </c>
      <c r="G159" s="15">
        <v>0</v>
      </c>
      <c r="H159" s="15">
        <v>0</v>
      </c>
      <c r="I159" s="8">
        <f t="shared" si="10"/>
        <v>0</v>
      </c>
      <c r="J159" s="15">
        <v>0</v>
      </c>
      <c r="K159" s="15">
        <v>0</v>
      </c>
      <c r="L159" s="8">
        <f t="shared" si="11"/>
        <v>0</v>
      </c>
      <c r="M159" s="8">
        <f t="shared" si="12"/>
        <v>0</v>
      </c>
      <c r="N159" s="8">
        <f t="shared" si="14"/>
        <v>0</v>
      </c>
      <c r="O159" s="8">
        <f t="shared" si="13"/>
        <v>0</v>
      </c>
      <c r="P159" s="12"/>
    </row>
    <row r="160" spans="1:16" ht="15">
      <c r="A160" s="4">
        <v>16</v>
      </c>
      <c r="B160" s="25" t="s">
        <v>209</v>
      </c>
      <c r="C160" s="25" t="s">
        <v>8</v>
      </c>
      <c r="D160" s="25" t="s">
        <v>16</v>
      </c>
      <c r="E160" s="25" t="s">
        <v>16</v>
      </c>
      <c r="F160" s="15">
        <v>0</v>
      </c>
      <c r="G160" s="15">
        <v>0</v>
      </c>
      <c r="H160" s="15">
        <v>0</v>
      </c>
      <c r="I160" s="8">
        <f t="shared" si="10"/>
        <v>0</v>
      </c>
      <c r="J160" s="15">
        <v>193</v>
      </c>
      <c r="K160" s="15">
        <v>200</v>
      </c>
      <c r="L160" s="8">
        <f t="shared" si="11"/>
        <v>0</v>
      </c>
      <c r="M160" s="8">
        <f t="shared" si="12"/>
        <v>0</v>
      </c>
      <c r="N160" s="8">
        <f t="shared" si="14"/>
        <v>0</v>
      </c>
      <c r="O160" s="8">
        <f t="shared" si="13"/>
        <v>0</v>
      </c>
      <c r="P160" s="12"/>
    </row>
    <row r="161" spans="1:16" ht="15">
      <c r="A161" s="4">
        <v>16</v>
      </c>
      <c r="B161" s="25" t="s">
        <v>209</v>
      </c>
      <c r="C161" s="25" t="s">
        <v>8</v>
      </c>
      <c r="D161" s="25" t="s">
        <v>17</v>
      </c>
      <c r="E161" s="25" t="s">
        <v>17</v>
      </c>
      <c r="F161" s="15">
        <v>0</v>
      </c>
      <c r="G161" s="15">
        <v>0</v>
      </c>
      <c r="H161" s="15">
        <v>0</v>
      </c>
      <c r="I161" s="8">
        <f t="shared" si="10"/>
        <v>0</v>
      </c>
      <c r="J161" s="15">
        <v>0</v>
      </c>
      <c r="K161" s="15">
        <v>0</v>
      </c>
      <c r="L161" s="8">
        <f t="shared" si="11"/>
        <v>0</v>
      </c>
      <c r="M161" s="8">
        <f t="shared" si="12"/>
        <v>0</v>
      </c>
      <c r="N161" s="8">
        <f t="shared" si="14"/>
        <v>0</v>
      </c>
      <c r="O161" s="8">
        <f t="shared" si="13"/>
        <v>0</v>
      </c>
      <c r="P161" s="12"/>
    </row>
    <row r="162" spans="1:16" ht="15">
      <c r="A162" s="4">
        <v>17</v>
      </c>
      <c r="B162" s="9" t="s">
        <v>70</v>
      </c>
      <c r="C162" s="9" t="s">
        <v>71</v>
      </c>
      <c r="D162" s="9" t="s">
        <v>110</v>
      </c>
      <c r="E162" s="9" t="s">
        <v>67</v>
      </c>
      <c r="F162" s="15">
        <v>131</v>
      </c>
      <c r="G162" s="15">
        <v>0</v>
      </c>
      <c r="H162" s="15">
        <v>132</v>
      </c>
      <c r="I162" s="8">
        <f t="shared" si="10"/>
        <v>263</v>
      </c>
      <c r="J162" s="15">
        <v>0</v>
      </c>
      <c r="K162" s="15">
        <v>0</v>
      </c>
      <c r="L162" s="8">
        <f t="shared" si="11"/>
        <v>131</v>
      </c>
      <c r="M162" s="8">
        <f t="shared" si="12"/>
        <v>132</v>
      </c>
      <c r="N162" s="8">
        <f t="shared" si="14"/>
        <v>263</v>
      </c>
      <c r="O162" s="8">
        <f t="shared" si="13"/>
        <v>263</v>
      </c>
      <c r="P162" s="12"/>
    </row>
    <row r="163" spans="1:16" ht="15">
      <c r="A163" s="4">
        <v>17</v>
      </c>
      <c r="B163" s="9" t="s">
        <v>70</v>
      </c>
      <c r="C163" s="9" t="s">
        <v>71</v>
      </c>
      <c r="D163" s="9" t="s">
        <v>111</v>
      </c>
      <c r="E163" s="9" t="s">
        <v>117</v>
      </c>
      <c r="F163" s="15">
        <v>132</v>
      </c>
      <c r="G163" s="15">
        <v>159</v>
      </c>
      <c r="H163" s="15">
        <v>157</v>
      </c>
      <c r="I163" s="8">
        <f t="shared" si="10"/>
        <v>448</v>
      </c>
      <c r="J163" s="15">
        <v>0</v>
      </c>
      <c r="K163" s="15">
        <v>0</v>
      </c>
      <c r="L163" s="8">
        <f t="shared" si="11"/>
        <v>291</v>
      </c>
      <c r="M163" s="8">
        <f t="shared" si="12"/>
        <v>316</v>
      </c>
      <c r="N163" s="8">
        <f t="shared" si="14"/>
        <v>289</v>
      </c>
      <c r="O163" s="8">
        <f t="shared" si="13"/>
        <v>316</v>
      </c>
      <c r="P163" s="12"/>
    </row>
    <row r="164" spans="1:16" ht="15">
      <c r="A164" s="4">
        <v>17</v>
      </c>
      <c r="B164" s="9" t="s">
        <v>70</v>
      </c>
      <c r="C164" s="9" t="s">
        <v>71</v>
      </c>
      <c r="D164" s="9" t="s">
        <v>112</v>
      </c>
      <c r="E164" s="9" t="s">
        <v>118</v>
      </c>
      <c r="F164" s="15">
        <v>149</v>
      </c>
      <c r="G164" s="15">
        <v>145</v>
      </c>
      <c r="H164" s="15">
        <v>127</v>
      </c>
      <c r="I164" s="8">
        <f t="shared" si="10"/>
        <v>421</v>
      </c>
      <c r="J164" s="15">
        <v>0</v>
      </c>
      <c r="K164" s="15">
        <v>0</v>
      </c>
      <c r="L164" s="8">
        <f t="shared" si="11"/>
        <v>294</v>
      </c>
      <c r="M164" s="8">
        <f t="shared" si="12"/>
        <v>272</v>
      </c>
      <c r="N164" s="8">
        <f t="shared" si="14"/>
        <v>276</v>
      </c>
      <c r="O164" s="8">
        <f t="shared" si="13"/>
        <v>294</v>
      </c>
      <c r="P164" s="12"/>
    </row>
    <row r="165" spans="1:16" ht="15">
      <c r="A165" s="4">
        <v>17</v>
      </c>
      <c r="B165" s="9" t="s">
        <v>70</v>
      </c>
      <c r="C165" s="9" t="s">
        <v>71</v>
      </c>
      <c r="D165" s="9" t="s">
        <v>113</v>
      </c>
      <c r="E165" s="9" t="s">
        <v>119</v>
      </c>
      <c r="F165" s="15">
        <v>132</v>
      </c>
      <c r="G165" s="15">
        <v>123</v>
      </c>
      <c r="H165" s="15">
        <v>0</v>
      </c>
      <c r="I165" s="8">
        <f t="shared" si="10"/>
        <v>255</v>
      </c>
      <c r="J165" s="15">
        <v>0</v>
      </c>
      <c r="K165" s="15">
        <v>0</v>
      </c>
      <c r="L165" s="8">
        <f t="shared" si="11"/>
        <v>255</v>
      </c>
      <c r="M165" s="8">
        <f t="shared" si="12"/>
        <v>123</v>
      </c>
      <c r="N165" s="8">
        <f t="shared" si="14"/>
        <v>132</v>
      </c>
      <c r="O165" s="8">
        <f t="shared" si="13"/>
        <v>255</v>
      </c>
      <c r="P165" s="12"/>
    </row>
    <row r="166" spans="1:16" ht="15">
      <c r="A166" s="4">
        <v>17</v>
      </c>
      <c r="B166" s="9" t="s">
        <v>70</v>
      </c>
      <c r="C166" s="9" t="s">
        <v>71</v>
      </c>
      <c r="D166" s="9" t="s">
        <v>114</v>
      </c>
      <c r="E166" s="9" t="s">
        <v>120</v>
      </c>
      <c r="F166" s="15">
        <v>0</v>
      </c>
      <c r="G166" s="15">
        <v>0</v>
      </c>
      <c r="H166" s="15">
        <v>126</v>
      </c>
      <c r="I166" s="8">
        <f t="shared" si="10"/>
        <v>126</v>
      </c>
      <c r="J166" s="15">
        <v>0</v>
      </c>
      <c r="K166" s="15">
        <v>0</v>
      </c>
      <c r="L166" s="8">
        <f t="shared" si="11"/>
        <v>0</v>
      </c>
      <c r="M166" s="8">
        <f t="shared" si="12"/>
        <v>126</v>
      </c>
      <c r="N166" s="8">
        <f t="shared" si="14"/>
        <v>126</v>
      </c>
      <c r="O166" s="8">
        <f t="shared" si="13"/>
        <v>126</v>
      </c>
      <c r="P166" s="12"/>
    </row>
    <row r="167" spans="1:16" ht="15">
      <c r="A167" s="4">
        <v>17</v>
      </c>
      <c r="B167" s="9" t="s">
        <v>70</v>
      </c>
      <c r="C167" s="9" t="s">
        <v>71</v>
      </c>
      <c r="D167" s="9" t="s">
        <v>115</v>
      </c>
      <c r="E167" s="9" t="s">
        <v>121</v>
      </c>
      <c r="F167" s="15">
        <v>0</v>
      </c>
      <c r="G167" s="15">
        <v>88</v>
      </c>
      <c r="H167" s="15">
        <v>0</v>
      </c>
      <c r="I167" s="8">
        <f t="shared" si="10"/>
        <v>88</v>
      </c>
      <c r="J167" s="15">
        <v>0</v>
      </c>
      <c r="K167" s="15">
        <v>0</v>
      </c>
      <c r="L167" s="8">
        <f t="shared" si="11"/>
        <v>88</v>
      </c>
      <c r="M167" s="8">
        <f t="shared" si="12"/>
        <v>88</v>
      </c>
      <c r="N167" s="8">
        <f t="shared" si="14"/>
        <v>0</v>
      </c>
      <c r="O167" s="8">
        <f t="shared" si="13"/>
        <v>88</v>
      </c>
      <c r="P167" s="12"/>
    </row>
    <row r="168" spans="1:16" ht="15">
      <c r="A168" s="4">
        <v>17</v>
      </c>
      <c r="B168" s="9" t="s">
        <v>70</v>
      </c>
      <c r="C168" s="9" t="s">
        <v>71</v>
      </c>
      <c r="D168" s="9" t="s">
        <v>116</v>
      </c>
      <c r="E168" s="9" t="s">
        <v>122</v>
      </c>
      <c r="F168" s="15">
        <v>190</v>
      </c>
      <c r="G168" s="15">
        <v>136</v>
      </c>
      <c r="H168" s="15">
        <v>113</v>
      </c>
      <c r="I168" s="8">
        <f t="shared" si="10"/>
        <v>439</v>
      </c>
      <c r="J168" s="15">
        <v>0</v>
      </c>
      <c r="K168" s="15">
        <v>0</v>
      </c>
      <c r="L168" s="8">
        <f t="shared" si="11"/>
        <v>326</v>
      </c>
      <c r="M168" s="8">
        <f t="shared" si="12"/>
        <v>249</v>
      </c>
      <c r="N168" s="8">
        <f t="shared" si="14"/>
        <v>303</v>
      </c>
      <c r="O168" s="8">
        <f t="shared" si="13"/>
        <v>326</v>
      </c>
      <c r="P168" s="12"/>
    </row>
    <row r="169" spans="1:16" ht="15">
      <c r="A169" s="4">
        <v>17</v>
      </c>
      <c r="B169" s="9" t="s">
        <v>70</v>
      </c>
      <c r="C169" s="9" t="s">
        <v>71</v>
      </c>
      <c r="D169" s="9" t="s">
        <v>123</v>
      </c>
      <c r="E169" s="9" t="s">
        <v>43</v>
      </c>
      <c r="F169" s="15">
        <v>0</v>
      </c>
      <c r="G169" s="15">
        <v>0</v>
      </c>
      <c r="H169" s="15">
        <v>0</v>
      </c>
      <c r="I169" s="8">
        <f t="shared" si="10"/>
        <v>0</v>
      </c>
      <c r="J169" s="15">
        <v>0</v>
      </c>
      <c r="K169" s="15">
        <v>0</v>
      </c>
      <c r="L169" s="8">
        <f t="shared" si="11"/>
        <v>0</v>
      </c>
      <c r="M169" s="8">
        <f t="shared" si="12"/>
        <v>0</v>
      </c>
      <c r="N169" s="8">
        <f t="shared" si="14"/>
        <v>0</v>
      </c>
      <c r="O169" s="8">
        <f t="shared" si="13"/>
        <v>0</v>
      </c>
      <c r="P169" s="12"/>
    </row>
    <row r="170" spans="1:16" ht="15">
      <c r="A170" s="4">
        <v>17</v>
      </c>
      <c r="B170" s="9" t="s">
        <v>70</v>
      </c>
      <c r="C170" s="9" t="s">
        <v>71</v>
      </c>
      <c r="D170" s="9" t="s">
        <v>16</v>
      </c>
      <c r="E170" s="9" t="s">
        <v>16</v>
      </c>
      <c r="F170" s="15">
        <v>0</v>
      </c>
      <c r="G170" s="15">
        <v>0</v>
      </c>
      <c r="H170" s="15">
        <v>0</v>
      </c>
      <c r="I170" s="8">
        <f t="shared" si="10"/>
        <v>0</v>
      </c>
      <c r="J170" s="15">
        <v>133</v>
      </c>
      <c r="K170" s="15">
        <v>159</v>
      </c>
      <c r="L170" s="8">
        <f t="shared" si="11"/>
        <v>0</v>
      </c>
      <c r="M170" s="8">
        <f t="shared" si="12"/>
        <v>0</v>
      </c>
      <c r="N170" s="8">
        <f t="shared" si="14"/>
        <v>0</v>
      </c>
      <c r="O170" s="8">
        <f t="shared" si="13"/>
        <v>0</v>
      </c>
      <c r="P170" s="12"/>
    </row>
    <row r="171" spans="1:16" ht="15">
      <c r="A171" s="4">
        <v>17</v>
      </c>
      <c r="B171" s="9" t="s">
        <v>70</v>
      </c>
      <c r="C171" s="9" t="s">
        <v>71</v>
      </c>
      <c r="D171" s="9" t="s">
        <v>17</v>
      </c>
      <c r="E171" s="9" t="s">
        <v>17</v>
      </c>
      <c r="F171" s="15">
        <v>0</v>
      </c>
      <c r="G171" s="15">
        <v>0</v>
      </c>
      <c r="H171" s="15">
        <v>0</v>
      </c>
      <c r="I171" s="8">
        <f t="shared" si="10"/>
        <v>0</v>
      </c>
      <c r="J171" s="15">
        <v>0</v>
      </c>
      <c r="K171" s="15">
        <v>0</v>
      </c>
      <c r="L171" s="8">
        <f t="shared" si="11"/>
        <v>0</v>
      </c>
      <c r="M171" s="8">
        <f t="shared" si="12"/>
        <v>0</v>
      </c>
      <c r="N171" s="8">
        <f t="shared" si="14"/>
        <v>0</v>
      </c>
      <c r="O171" s="8">
        <f t="shared" si="13"/>
        <v>0</v>
      </c>
      <c r="P171" s="12"/>
    </row>
    <row r="172" spans="1:16" ht="15">
      <c r="A172" s="4">
        <v>18</v>
      </c>
      <c r="B172" s="5" t="s">
        <v>187</v>
      </c>
      <c r="C172" s="5" t="s">
        <v>71</v>
      </c>
      <c r="D172" s="5" t="s">
        <v>146</v>
      </c>
      <c r="E172" s="5" t="s">
        <v>118</v>
      </c>
      <c r="F172" s="15">
        <v>109</v>
      </c>
      <c r="G172" s="15">
        <v>0</v>
      </c>
      <c r="H172" s="15">
        <v>127</v>
      </c>
      <c r="I172" s="8">
        <f t="shared" si="10"/>
        <v>236</v>
      </c>
      <c r="J172" s="15">
        <v>0</v>
      </c>
      <c r="K172" s="15">
        <v>0</v>
      </c>
      <c r="L172" s="8">
        <f t="shared" si="11"/>
        <v>109</v>
      </c>
      <c r="M172" s="8">
        <f t="shared" si="12"/>
        <v>127</v>
      </c>
      <c r="N172" s="8">
        <f t="shared" si="14"/>
        <v>236</v>
      </c>
      <c r="O172" s="8">
        <f t="shared" si="13"/>
        <v>236</v>
      </c>
      <c r="P172" s="12"/>
    </row>
    <row r="173" spans="1:16" ht="15">
      <c r="A173" s="4">
        <v>18</v>
      </c>
      <c r="B173" s="5" t="s">
        <v>187</v>
      </c>
      <c r="C173" s="5" t="s">
        <v>71</v>
      </c>
      <c r="D173" s="5" t="s">
        <v>198</v>
      </c>
      <c r="E173" s="5" t="s">
        <v>202</v>
      </c>
      <c r="F173" s="15">
        <v>130</v>
      </c>
      <c r="G173" s="15">
        <v>173</v>
      </c>
      <c r="H173" s="15">
        <v>154</v>
      </c>
      <c r="I173" s="8">
        <f t="shared" si="10"/>
        <v>457</v>
      </c>
      <c r="J173" s="15">
        <v>0</v>
      </c>
      <c r="K173" s="15">
        <v>0</v>
      </c>
      <c r="L173" s="8">
        <f t="shared" si="11"/>
        <v>303</v>
      </c>
      <c r="M173" s="8">
        <f t="shared" si="12"/>
        <v>327</v>
      </c>
      <c r="N173" s="8">
        <f t="shared" si="14"/>
        <v>284</v>
      </c>
      <c r="O173" s="8">
        <f t="shared" si="13"/>
        <v>327</v>
      </c>
      <c r="P173" s="12"/>
    </row>
    <row r="174" spans="1:16" ht="15">
      <c r="A174" s="4">
        <v>18</v>
      </c>
      <c r="B174" s="5" t="s">
        <v>187</v>
      </c>
      <c r="C174" s="5" t="s">
        <v>71</v>
      </c>
      <c r="D174" s="5" t="s">
        <v>188</v>
      </c>
      <c r="E174" s="5" t="s">
        <v>203</v>
      </c>
      <c r="F174" s="15">
        <v>114</v>
      </c>
      <c r="G174" s="15">
        <v>124</v>
      </c>
      <c r="H174" s="15">
        <v>0</v>
      </c>
      <c r="I174" s="8">
        <f t="shared" si="10"/>
        <v>238</v>
      </c>
      <c r="J174" s="15">
        <v>0</v>
      </c>
      <c r="K174" s="15">
        <v>0</v>
      </c>
      <c r="L174" s="8">
        <f t="shared" si="11"/>
        <v>238</v>
      </c>
      <c r="M174" s="8">
        <f t="shared" si="12"/>
        <v>124</v>
      </c>
      <c r="N174" s="8">
        <f t="shared" si="14"/>
        <v>114</v>
      </c>
      <c r="O174" s="8">
        <f t="shared" si="13"/>
        <v>238</v>
      </c>
      <c r="P174" s="12"/>
    </row>
    <row r="175" spans="1:16" ht="15">
      <c r="A175" s="4">
        <v>18</v>
      </c>
      <c r="B175" s="5" t="s">
        <v>187</v>
      </c>
      <c r="C175" s="5" t="s">
        <v>71</v>
      </c>
      <c r="D175" s="5" t="s">
        <v>19</v>
      </c>
      <c r="E175" s="5" t="s">
        <v>204</v>
      </c>
      <c r="F175" s="15">
        <v>156</v>
      </c>
      <c r="G175" s="15">
        <v>158</v>
      </c>
      <c r="H175" s="15">
        <v>144</v>
      </c>
      <c r="I175" s="8">
        <f t="shared" si="10"/>
        <v>458</v>
      </c>
      <c r="J175" s="15">
        <v>0</v>
      </c>
      <c r="K175" s="15">
        <v>0</v>
      </c>
      <c r="L175" s="8">
        <f t="shared" si="11"/>
        <v>314</v>
      </c>
      <c r="M175" s="8">
        <f t="shared" si="12"/>
        <v>302</v>
      </c>
      <c r="N175" s="8">
        <f t="shared" si="14"/>
        <v>300</v>
      </c>
      <c r="O175" s="8">
        <f t="shared" si="13"/>
        <v>314</v>
      </c>
      <c r="P175" s="12"/>
    </row>
    <row r="176" spans="1:16" ht="15">
      <c r="A176" s="4">
        <v>18</v>
      </c>
      <c r="B176" s="5" t="s">
        <v>187</v>
      </c>
      <c r="C176" s="5" t="s">
        <v>71</v>
      </c>
      <c r="D176" s="5" t="s">
        <v>19</v>
      </c>
      <c r="E176" s="5" t="s">
        <v>205</v>
      </c>
      <c r="F176" s="15">
        <v>0</v>
      </c>
      <c r="G176" s="15">
        <v>0</v>
      </c>
      <c r="H176" s="15">
        <v>124</v>
      </c>
      <c r="I176" s="8">
        <f t="shared" si="10"/>
        <v>124</v>
      </c>
      <c r="J176" s="15">
        <v>0</v>
      </c>
      <c r="K176" s="15">
        <v>0</v>
      </c>
      <c r="L176" s="8">
        <f t="shared" si="11"/>
        <v>0</v>
      </c>
      <c r="M176" s="8">
        <f t="shared" si="12"/>
        <v>124</v>
      </c>
      <c r="N176" s="8">
        <f t="shared" si="14"/>
        <v>124</v>
      </c>
      <c r="O176" s="8">
        <f t="shared" si="13"/>
        <v>124</v>
      </c>
      <c r="P176" s="12"/>
    </row>
    <row r="177" spans="1:16" ht="15">
      <c r="A177" s="4">
        <v>18</v>
      </c>
      <c r="B177" s="5" t="s">
        <v>187</v>
      </c>
      <c r="C177" s="5" t="s">
        <v>71</v>
      </c>
      <c r="D177" s="5" t="s">
        <v>199</v>
      </c>
      <c r="E177" s="5" t="s">
        <v>206</v>
      </c>
      <c r="F177" s="15">
        <v>0</v>
      </c>
      <c r="G177" s="15">
        <v>135</v>
      </c>
      <c r="H177" s="15">
        <v>118</v>
      </c>
      <c r="I177" s="8">
        <f t="shared" si="10"/>
        <v>253</v>
      </c>
      <c r="J177" s="15">
        <v>0</v>
      </c>
      <c r="K177" s="15">
        <v>0</v>
      </c>
      <c r="L177" s="8">
        <f t="shared" si="11"/>
        <v>135</v>
      </c>
      <c r="M177" s="8">
        <f t="shared" si="12"/>
        <v>253</v>
      </c>
      <c r="N177" s="8">
        <f t="shared" si="14"/>
        <v>118</v>
      </c>
      <c r="O177" s="8">
        <f t="shared" si="13"/>
        <v>253</v>
      </c>
      <c r="P177" s="12"/>
    </row>
    <row r="178" spans="1:16" ht="15">
      <c r="A178" s="4">
        <v>18</v>
      </c>
      <c r="B178" s="5" t="s">
        <v>187</v>
      </c>
      <c r="C178" s="5" t="s">
        <v>71</v>
      </c>
      <c r="D178" s="5" t="s">
        <v>200</v>
      </c>
      <c r="E178" s="5" t="s">
        <v>207</v>
      </c>
      <c r="F178" s="15">
        <v>0</v>
      </c>
      <c r="G178" s="15">
        <v>127</v>
      </c>
      <c r="H178" s="15">
        <v>0</v>
      </c>
      <c r="I178" s="8">
        <f t="shared" si="10"/>
        <v>127</v>
      </c>
      <c r="J178" s="15">
        <v>0</v>
      </c>
      <c r="K178" s="15">
        <v>0</v>
      </c>
      <c r="L178" s="8">
        <f t="shared" si="11"/>
        <v>127</v>
      </c>
      <c r="M178" s="8">
        <f t="shared" si="12"/>
        <v>127</v>
      </c>
      <c r="N178" s="8">
        <f t="shared" si="14"/>
        <v>0</v>
      </c>
      <c r="O178" s="8">
        <f t="shared" si="13"/>
        <v>127</v>
      </c>
      <c r="P178" s="12"/>
    </row>
    <row r="179" spans="1:16" ht="15">
      <c r="A179" s="4">
        <v>18</v>
      </c>
      <c r="B179" s="5" t="s">
        <v>187</v>
      </c>
      <c r="C179" s="5" t="s">
        <v>71</v>
      </c>
      <c r="D179" s="5" t="s">
        <v>201</v>
      </c>
      <c r="E179" s="5" t="s">
        <v>208</v>
      </c>
      <c r="F179" s="15">
        <v>0</v>
      </c>
      <c r="G179" s="15">
        <v>0</v>
      </c>
      <c r="H179" s="15">
        <v>0</v>
      </c>
      <c r="I179" s="8">
        <f t="shared" si="10"/>
        <v>0</v>
      </c>
      <c r="J179" s="15">
        <v>0</v>
      </c>
      <c r="K179" s="15">
        <v>0</v>
      </c>
      <c r="L179" s="8">
        <f t="shared" si="11"/>
        <v>0</v>
      </c>
      <c r="M179" s="8">
        <f t="shared" si="12"/>
        <v>0</v>
      </c>
      <c r="N179" s="8">
        <f t="shared" si="14"/>
        <v>0</v>
      </c>
      <c r="O179" s="8">
        <f t="shared" si="13"/>
        <v>0</v>
      </c>
      <c r="P179" s="12"/>
    </row>
    <row r="180" spans="1:16" ht="15">
      <c r="A180" s="4">
        <v>18</v>
      </c>
      <c r="B180" s="5" t="s">
        <v>187</v>
      </c>
      <c r="C180" s="5" t="s">
        <v>71</v>
      </c>
      <c r="D180" s="5" t="s">
        <v>16</v>
      </c>
      <c r="E180" s="5" t="s">
        <v>16</v>
      </c>
      <c r="F180" s="15">
        <v>137</v>
      </c>
      <c r="G180" s="15">
        <v>0</v>
      </c>
      <c r="H180" s="15">
        <v>0</v>
      </c>
      <c r="I180" s="8">
        <f t="shared" si="10"/>
        <v>137</v>
      </c>
      <c r="J180" s="15">
        <v>127</v>
      </c>
      <c r="K180" s="15">
        <v>91</v>
      </c>
      <c r="L180" s="8">
        <f t="shared" si="11"/>
        <v>137</v>
      </c>
      <c r="M180" s="8">
        <f t="shared" si="12"/>
        <v>0</v>
      </c>
      <c r="N180" s="8">
        <f t="shared" si="14"/>
        <v>137</v>
      </c>
      <c r="O180" s="8">
        <f t="shared" si="13"/>
        <v>137</v>
      </c>
      <c r="P180" s="12"/>
    </row>
    <row r="181" spans="1:16" ht="15">
      <c r="A181" s="4">
        <v>18</v>
      </c>
      <c r="B181" s="5" t="s">
        <v>187</v>
      </c>
      <c r="C181" s="5" t="s">
        <v>71</v>
      </c>
      <c r="D181" s="5" t="s">
        <v>17</v>
      </c>
      <c r="E181" s="5" t="s">
        <v>17</v>
      </c>
      <c r="F181" s="15">
        <v>0</v>
      </c>
      <c r="G181" s="15">
        <v>0</v>
      </c>
      <c r="H181" s="15">
        <v>0</v>
      </c>
      <c r="I181" s="8">
        <f t="shared" si="10"/>
        <v>0</v>
      </c>
      <c r="J181" s="15">
        <v>0</v>
      </c>
      <c r="K181" s="15">
        <v>0</v>
      </c>
      <c r="L181" s="8">
        <f t="shared" si="11"/>
        <v>0</v>
      </c>
      <c r="M181" s="8">
        <f t="shared" si="12"/>
        <v>0</v>
      </c>
      <c r="N181" s="8">
        <f t="shared" si="14"/>
        <v>0</v>
      </c>
      <c r="O181" s="8">
        <f t="shared" si="13"/>
        <v>0</v>
      </c>
      <c r="P181" s="12"/>
    </row>
    <row r="182" spans="1:16" ht="15">
      <c r="A182" s="4">
        <v>19</v>
      </c>
      <c r="B182" s="25" t="s">
        <v>290</v>
      </c>
      <c r="C182" s="25" t="s">
        <v>71</v>
      </c>
      <c r="D182" s="25" t="s">
        <v>319</v>
      </c>
      <c r="E182" s="25" t="s">
        <v>104</v>
      </c>
      <c r="F182" s="15">
        <v>0</v>
      </c>
      <c r="G182" s="15">
        <v>0</v>
      </c>
      <c r="H182" s="15">
        <v>0</v>
      </c>
      <c r="I182" s="8">
        <f t="shared" si="10"/>
        <v>0</v>
      </c>
      <c r="J182" s="15">
        <v>0</v>
      </c>
      <c r="K182" s="15">
        <v>0</v>
      </c>
      <c r="L182" s="8">
        <f t="shared" si="11"/>
        <v>0</v>
      </c>
      <c r="M182" s="8">
        <f t="shared" si="12"/>
        <v>0</v>
      </c>
      <c r="N182" s="8">
        <f t="shared" si="14"/>
        <v>0</v>
      </c>
      <c r="O182" s="8">
        <f t="shared" si="13"/>
        <v>0</v>
      </c>
      <c r="P182" s="12"/>
    </row>
    <row r="183" spans="1:16" ht="15">
      <c r="A183" s="4">
        <v>19</v>
      </c>
      <c r="B183" s="25" t="s">
        <v>290</v>
      </c>
      <c r="C183" s="25" t="s">
        <v>71</v>
      </c>
      <c r="D183" s="25" t="s">
        <v>349</v>
      </c>
      <c r="E183" s="25" t="s">
        <v>182</v>
      </c>
      <c r="F183" s="15">
        <v>119</v>
      </c>
      <c r="G183" s="15">
        <v>152</v>
      </c>
      <c r="H183" s="15">
        <v>104</v>
      </c>
      <c r="I183" s="8">
        <f t="shared" si="10"/>
        <v>375</v>
      </c>
      <c r="J183" s="15">
        <v>0</v>
      </c>
      <c r="K183" s="15">
        <v>0</v>
      </c>
      <c r="L183" s="8">
        <f t="shared" si="11"/>
        <v>271</v>
      </c>
      <c r="M183" s="8">
        <f t="shared" si="12"/>
        <v>256</v>
      </c>
      <c r="N183" s="8">
        <f t="shared" si="14"/>
        <v>223</v>
      </c>
      <c r="O183" s="8">
        <f t="shared" si="13"/>
        <v>271</v>
      </c>
      <c r="P183" s="12"/>
    </row>
    <row r="184" spans="1:16" ht="15">
      <c r="A184" s="4">
        <v>19</v>
      </c>
      <c r="B184" s="25" t="s">
        <v>290</v>
      </c>
      <c r="C184" s="25" t="s">
        <v>71</v>
      </c>
      <c r="D184" s="25" t="s">
        <v>321</v>
      </c>
      <c r="E184" s="25" t="s">
        <v>326</v>
      </c>
      <c r="F184" s="15">
        <v>92</v>
      </c>
      <c r="G184" s="15">
        <v>0</v>
      </c>
      <c r="H184" s="15">
        <v>0</v>
      </c>
      <c r="I184" s="8">
        <f t="shared" si="10"/>
        <v>92</v>
      </c>
      <c r="J184" s="15">
        <v>0</v>
      </c>
      <c r="K184" s="15">
        <v>0</v>
      </c>
      <c r="L184" s="8">
        <f t="shared" si="11"/>
        <v>92</v>
      </c>
      <c r="M184" s="8">
        <f t="shared" si="12"/>
        <v>0</v>
      </c>
      <c r="N184" s="8">
        <f t="shared" si="14"/>
        <v>92</v>
      </c>
      <c r="O184" s="8">
        <f t="shared" si="13"/>
        <v>92</v>
      </c>
      <c r="P184" s="12"/>
    </row>
    <row r="185" spans="1:16" ht="15">
      <c r="A185" s="4">
        <v>19</v>
      </c>
      <c r="B185" s="25" t="s">
        <v>290</v>
      </c>
      <c r="C185" s="25" t="s">
        <v>71</v>
      </c>
      <c r="D185" s="25" t="s">
        <v>321</v>
      </c>
      <c r="E185" s="25" t="s">
        <v>327</v>
      </c>
      <c r="F185" s="15">
        <v>167</v>
      </c>
      <c r="G185" s="15">
        <v>126</v>
      </c>
      <c r="H185" s="15">
        <v>174</v>
      </c>
      <c r="I185" s="8">
        <f t="shared" si="10"/>
        <v>467</v>
      </c>
      <c r="J185" s="15">
        <v>0</v>
      </c>
      <c r="K185" s="15">
        <v>0</v>
      </c>
      <c r="L185" s="8">
        <f t="shared" si="11"/>
        <v>293</v>
      </c>
      <c r="M185" s="8">
        <f t="shared" si="12"/>
        <v>300</v>
      </c>
      <c r="N185" s="8">
        <f t="shared" si="14"/>
        <v>341</v>
      </c>
      <c r="O185" s="8">
        <f t="shared" si="13"/>
        <v>341</v>
      </c>
      <c r="P185" s="12"/>
    </row>
    <row r="186" spans="1:16" ht="15">
      <c r="A186" s="4">
        <v>19</v>
      </c>
      <c r="B186" s="25" t="s">
        <v>290</v>
      </c>
      <c r="C186" s="25" t="s">
        <v>71</v>
      </c>
      <c r="D186" s="25" t="s">
        <v>322</v>
      </c>
      <c r="E186" s="25" t="s">
        <v>328</v>
      </c>
      <c r="F186" s="15">
        <v>119</v>
      </c>
      <c r="G186" s="15">
        <v>118</v>
      </c>
      <c r="H186" s="15">
        <v>118</v>
      </c>
      <c r="I186" s="8">
        <f t="shared" si="10"/>
        <v>355</v>
      </c>
      <c r="J186" s="15">
        <v>0</v>
      </c>
      <c r="K186" s="15">
        <v>0</v>
      </c>
      <c r="L186" s="8">
        <f t="shared" si="11"/>
        <v>237</v>
      </c>
      <c r="M186" s="8">
        <f t="shared" si="12"/>
        <v>236</v>
      </c>
      <c r="N186" s="8">
        <f t="shared" si="14"/>
        <v>237</v>
      </c>
      <c r="O186" s="8">
        <f t="shared" si="13"/>
        <v>237</v>
      </c>
      <c r="P186" s="12"/>
    </row>
    <row r="187" spans="1:16" ht="15">
      <c r="A187" s="4">
        <v>19</v>
      </c>
      <c r="B187" s="25" t="s">
        <v>290</v>
      </c>
      <c r="C187" s="25" t="s">
        <v>71</v>
      </c>
      <c r="D187" s="25" t="s">
        <v>320</v>
      </c>
      <c r="E187" s="25" t="s">
        <v>325</v>
      </c>
      <c r="F187" s="15">
        <v>0</v>
      </c>
      <c r="G187" s="15">
        <v>148</v>
      </c>
      <c r="H187" s="15">
        <v>114</v>
      </c>
      <c r="I187" s="8">
        <f t="shared" si="10"/>
        <v>262</v>
      </c>
      <c r="J187" s="15">
        <v>0</v>
      </c>
      <c r="K187" s="15">
        <v>0</v>
      </c>
      <c r="L187" s="8">
        <f t="shared" si="11"/>
        <v>148</v>
      </c>
      <c r="M187" s="8">
        <f t="shared" si="12"/>
        <v>262</v>
      </c>
      <c r="N187" s="8">
        <f t="shared" si="14"/>
        <v>114</v>
      </c>
      <c r="O187" s="8">
        <f t="shared" si="13"/>
        <v>262</v>
      </c>
      <c r="P187" s="12"/>
    </row>
    <row r="188" spans="1:16" ht="15">
      <c r="A188" s="4">
        <v>19</v>
      </c>
      <c r="B188" s="25" t="s">
        <v>290</v>
      </c>
      <c r="C188" s="25" t="s">
        <v>71</v>
      </c>
      <c r="D188" s="25" t="s">
        <v>323</v>
      </c>
      <c r="E188" s="25" t="s">
        <v>329</v>
      </c>
      <c r="F188" s="15">
        <v>116</v>
      </c>
      <c r="G188" s="15">
        <v>132</v>
      </c>
      <c r="H188" s="15">
        <v>144</v>
      </c>
      <c r="I188" s="8">
        <f t="shared" si="10"/>
        <v>392</v>
      </c>
      <c r="J188" s="15">
        <v>131</v>
      </c>
      <c r="K188" s="15">
        <v>193</v>
      </c>
      <c r="L188" s="8">
        <f t="shared" si="11"/>
        <v>248</v>
      </c>
      <c r="M188" s="8">
        <f t="shared" si="12"/>
        <v>276</v>
      </c>
      <c r="N188" s="8">
        <f t="shared" si="14"/>
        <v>260</v>
      </c>
      <c r="O188" s="8">
        <f t="shared" si="13"/>
        <v>276</v>
      </c>
      <c r="P188" s="12"/>
    </row>
    <row r="189" spans="1:16" ht="15">
      <c r="A189" s="4">
        <v>19</v>
      </c>
      <c r="B189" s="25" t="s">
        <v>290</v>
      </c>
      <c r="C189" s="25" t="s">
        <v>71</v>
      </c>
      <c r="D189" s="25" t="s">
        <v>324</v>
      </c>
      <c r="E189" s="25" t="s">
        <v>330</v>
      </c>
      <c r="F189" s="15">
        <v>0</v>
      </c>
      <c r="G189" s="15">
        <v>0</v>
      </c>
      <c r="H189" s="15">
        <v>0</v>
      </c>
      <c r="I189" s="8">
        <f t="shared" si="10"/>
        <v>0</v>
      </c>
      <c r="J189" s="15">
        <v>0</v>
      </c>
      <c r="K189" s="15">
        <v>0</v>
      </c>
      <c r="L189" s="8">
        <f t="shared" si="11"/>
        <v>0</v>
      </c>
      <c r="M189" s="8">
        <f t="shared" si="12"/>
        <v>0</v>
      </c>
      <c r="N189" s="8">
        <f t="shared" si="14"/>
        <v>0</v>
      </c>
      <c r="O189" s="8">
        <f t="shared" si="13"/>
        <v>0</v>
      </c>
      <c r="P189" s="12"/>
    </row>
    <row r="190" spans="1:16" ht="15">
      <c r="A190" s="4">
        <v>19</v>
      </c>
      <c r="B190" s="25" t="s">
        <v>290</v>
      </c>
      <c r="C190" s="25" t="s">
        <v>71</v>
      </c>
      <c r="D190" s="25" t="s">
        <v>16</v>
      </c>
      <c r="E190" s="25" t="s">
        <v>16</v>
      </c>
      <c r="F190" s="15">
        <v>0</v>
      </c>
      <c r="G190" s="15">
        <v>0</v>
      </c>
      <c r="H190" s="15">
        <v>0</v>
      </c>
      <c r="I190" s="8">
        <f t="shared" si="10"/>
        <v>0</v>
      </c>
      <c r="J190" s="15">
        <v>0</v>
      </c>
      <c r="K190" s="15">
        <v>0</v>
      </c>
      <c r="L190" s="8">
        <f t="shared" si="11"/>
        <v>0</v>
      </c>
      <c r="M190" s="8">
        <f t="shared" si="12"/>
        <v>0</v>
      </c>
      <c r="N190" s="8">
        <f t="shared" si="14"/>
        <v>0</v>
      </c>
      <c r="O190" s="8">
        <f t="shared" si="13"/>
        <v>0</v>
      </c>
      <c r="P190" s="12"/>
    </row>
    <row r="191" spans="1:16" ht="15">
      <c r="A191" s="4">
        <v>19</v>
      </c>
      <c r="B191" s="25" t="s">
        <v>290</v>
      </c>
      <c r="C191" s="25" t="s">
        <v>71</v>
      </c>
      <c r="D191" s="25" t="s">
        <v>17</v>
      </c>
      <c r="E191" s="25" t="s">
        <v>17</v>
      </c>
      <c r="F191" s="15">
        <v>0</v>
      </c>
      <c r="G191" s="15">
        <v>0</v>
      </c>
      <c r="H191" s="15">
        <v>0</v>
      </c>
      <c r="I191" s="8">
        <f t="shared" si="10"/>
        <v>0</v>
      </c>
      <c r="J191" s="15">
        <v>0</v>
      </c>
      <c r="K191" s="15">
        <v>0</v>
      </c>
      <c r="L191" s="8">
        <f t="shared" si="11"/>
        <v>0</v>
      </c>
      <c r="M191" s="8">
        <f t="shared" si="12"/>
        <v>0</v>
      </c>
      <c r="N191" s="8">
        <f t="shared" si="14"/>
        <v>0</v>
      </c>
      <c r="O191" s="8">
        <f t="shared" si="13"/>
        <v>0</v>
      </c>
      <c r="P191" s="12"/>
    </row>
    <row r="192" spans="1:16" ht="15">
      <c r="A192" s="4">
        <v>20</v>
      </c>
      <c r="B192" s="5" t="s">
        <v>252</v>
      </c>
      <c r="C192" s="5" t="s">
        <v>71</v>
      </c>
      <c r="D192" s="5" t="s">
        <v>281</v>
      </c>
      <c r="E192" s="5" t="s">
        <v>118</v>
      </c>
      <c r="F192" s="15">
        <v>125</v>
      </c>
      <c r="G192" s="15">
        <v>145</v>
      </c>
      <c r="H192" s="15">
        <v>156</v>
      </c>
      <c r="I192" s="8">
        <f t="shared" si="10"/>
        <v>426</v>
      </c>
      <c r="J192" s="15">
        <v>0</v>
      </c>
      <c r="K192" s="15">
        <v>0</v>
      </c>
      <c r="L192" s="8">
        <f t="shared" si="11"/>
        <v>270</v>
      </c>
      <c r="M192" s="8">
        <f t="shared" si="12"/>
        <v>301</v>
      </c>
      <c r="N192" s="8">
        <f t="shared" si="14"/>
        <v>281</v>
      </c>
      <c r="O192" s="8">
        <f t="shared" si="13"/>
        <v>301</v>
      </c>
      <c r="P192" s="12"/>
    </row>
    <row r="193" spans="1:16" ht="15">
      <c r="A193" s="4">
        <v>20</v>
      </c>
      <c r="B193" s="5" t="s">
        <v>252</v>
      </c>
      <c r="C193" s="5" t="s">
        <v>71</v>
      </c>
      <c r="D193" s="5" t="s">
        <v>261</v>
      </c>
      <c r="E193" s="5" t="s">
        <v>285</v>
      </c>
      <c r="F193" s="15">
        <v>149</v>
      </c>
      <c r="G193" s="15">
        <v>137</v>
      </c>
      <c r="H193" s="15">
        <v>0</v>
      </c>
      <c r="I193" s="8">
        <f t="shared" si="10"/>
        <v>286</v>
      </c>
      <c r="J193" s="15">
        <v>0</v>
      </c>
      <c r="K193" s="15">
        <v>0</v>
      </c>
      <c r="L193" s="8">
        <f t="shared" si="11"/>
        <v>286</v>
      </c>
      <c r="M193" s="8">
        <f t="shared" si="12"/>
        <v>137</v>
      </c>
      <c r="N193" s="8">
        <f t="shared" si="14"/>
        <v>149</v>
      </c>
      <c r="O193" s="8">
        <f t="shared" si="13"/>
        <v>286</v>
      </c>
      <c r="P193" s="12"/>
    </row>
    <row r="194" spans="1:16" ht="15">
      <c r="A194" s="4">
        <v>20</v>
      </c>
      <c r="B194" s="5" t="s">
        <v>252</v>
      </c>
      <c r="C194" s="5" t="s">
        <v>71</v>
      </c>
      <c r="D194" s="5" t="s">
        <v>274</v>
      </c>
      <c r="E194" s="5" t="s">
        <v>286</v>
      </c>
      <c r="F194" s="15">
        <v>92</v>
      </c>
      <c r="G194" s="15">
        <v>99</v>
      </c>
      <c r="H194" s="15">
        <v>109</v>
      </c>
      <c r="I194" s="8">
        <f aca="true" t="shared" si="15" ref="I194:I257">SUM(F194:H194)</f>
        <v>300</v>
      </c>
      <c r="J194" s="15">
        <v>0</v>
      </c>
      <c r="K194" s="15">
        <v>0</v>
      </c>
      <c r="L194" s="8">
        <f aca="true" t="shared" si="16" ref="L194:L261">F194+G194</f>
        <v>191</v>
      </c>
      <c r="M194" s="8">
        <f aca="true" t="shared" si="17" ref="M194:M261">G194+H194</f>
        <v>208</v>
      </c>
      <c r="N194" s="8">
        <f t="shared" si="14"/>
        <v>201</v>
      </c>
      <c r="O194" s="8">
        <f aca="true" t="shared" si="18" ref="O194:O257">MAX(L194,M194,N194)</f>
        <v>208</v>
      </c>
      <c r="P194" s="12"/>
    </row>
    <row r="195" spans="1:16" ht="15">
      <c r="A195" s="4">
        <v>20</v>
      </c>
      <c r="B195" s="5" t="s">
        <v>252</v>
      </c>
      <c r="C195" s="5" t="s">
        <v>71</v>
      </c>
      <c r="D195" s="5" t="s">
        <v>282</v>
      </c>
      <c r="E195" s="5" t="s">
        <v>287</v>
      </c>
      <c r="F195" s="15">
        <v>114</v>
      </c>
      <c r="G195" s="15">
        <v>90</v>
      </c>
      <c r="H195" s="15">
        <v>116</v>
      </c>
      <c r="I195" s="8">
        <f t="shared" si="15"/>
        <v>320</v>
      </c>
      <c r="J195" s="15">
        <v>0</v>
      </c>
      <c r="K195" s="15">
        <v>0</v>
      </c>
      <c r="L195" s="8">
        <f t="shared" si="16"/>
        <v>204</v>
      </c>
      <c r="M195" s="8">
        <f t="shared" si="17"/>
        <v>206</v>
      </c>
      <c r="N195" s="8">
        <f aca="true" t="shared" si="19" ref="N195:N258">+F195+H195</f>
        <v>230</v>
      </c>
      <c r="O195" s="8">
        <f t="shared" si="18"/>
        <v>230</v>
      </c>
      <c r="P195" s="12"/>
    </row>
    <row r="196" spans="1:16" ht="15">
      <c r="A196" s="4">
        <v>20</v>
      </c>
      <c r="B196" s="5" t="s">
        <v>252</v>
      </c>
      <c r="C196" s="5" t="s">
        <v>71</v>
      </c>
      <c r="D196" s="5" t="s">
        <v>283</v>
      </c>
      <c r="E196" s="5" t="s">
        <v>286</v>
      </c>
      <c r="F196" s="15">
        <v>99</v>
      </c>
      <c r="G196" s="15">
        <v>88</v>
      </c>
      <c r="H196" s="15">
        <v>92</v>
      </c>
      <c r="I196" s="8">
        <f t="shared" si="15"/>
        <v>279</v>
      </c>
      <c r="J196" s="15">
        <v>0</v>
      </c>
      <c r="K196" s="15">
        <v>0</v>
      </c>
      <c r="L196" s="8">
        <f t="shared" si="16"/>
        <v>187</v>
      </c>
      <c r="M196" s="8">
        <f t="shared" si="17"/>
        <v>180</v>
      </c>
      <c r="N196" s="8">
        <f t="shared" si="19"/>
        <v>191</v>
      </c>
      <c r="O196" s="8">
        <f t="shared" si="18"/>
        <v>191</v>
      </c>
      <c r="P196" s="12"/>
    </row>
    <row r="197" spans="1:16" ht="15">
      <c r="A197" s="4">
        <v>20</v>
      </c>
      <c r="B197" s="5" t="s">
        <v>252</v>
      </c>
      <c r="C197" s="5" t="s">
        <v>71</v>
      </c>
      <c r="D197" s="5" t="s">
        <v>284</v>
      </c>
      <c r="E197" s="5" t="s">
        <v>288</v>
      </c>
      <c r="F197" s="15">
        <v>0</v>
      </c>
      <c r="G197" s="15">
        <v>0</v>
      </c>
      <c r="H197" s="15">
        <v>99</v>
      </c>
      <c r="I197" s="8">
        <f t="shared" si="15"/>
        <v>99</v>
      </c>
      <c r="J197" s="15">
        <v>0</v>
      </c>
      <c r="K197" s="15">
        <v>0</v>
      </c>
      <c r="L197" s="8">
        <f t="shared" si="16"/>
        <v>0</v>
      </c>
      <c r="M197" s="8">
        <f t="shared" si="17"/>
        <v>99</v>
      </c>
      <c r="N197" s="8">
        <f t="shared" si="19"/>
        <v>99</v>
      </c>
      <c r="O197" s="8">
        <f t="shared" si="18"/>
        <v>99</v>
      </c>
      <c r="P197" s="12"/>
    </row>
    <row r="198" spans="1:16" ht="15">
      <c r="A198" s="4">
        <v>20</v>
      </c>
      <c r="B198" s="5" t="s">
        <v>252</v>
      </c>
      <c r="C198" s="5" t="s">
        <v>71</v>
      </c>
      <c r="D198" s="5" t="s">
        <v>289</v>
      </c>
      <c r="E198" s="5" t="s">
        <v>173</v>
      </c>
      <c r="F198" s="15">
        <v>0</v>
      </c>
      <c r="G198" s="15">
        <v>0</v>
      </c>
      <c r="H198" s="15">
        <v>0</v>
      </c>
      <c r="I198" s="8">
        <f t="shared" si="15"/>
        <v>0</v>
      </c>
      <c r="J198" s="15">
        <v>0</v>
      </c>
      <c r="K198" s="15">
        <v>0</v>
      </c>
      <c r="L198" s="8">
        <f t="shared" si="16"/>
        <v>0</v>
      </c>
      <c r="M198" s="8">
        <f t="shared" si="17"/>
        <v>0</v>
      </c>
      <c r="N198" s="8">
        <f t="shared" si="19"/>
        <v>0</v>
      </c>
      <c r="O198" s="8">
        <f t="shared" si="18"/>
        <v>0</v>
      </c>
      <c r="P198" s="12"/>
    </row>
    <row r="199" spans="1:16" ht="15">
      <c r="A199" s="4">
        <v>20</v>
      </c>
      <c r="B199" s="5" t="s">
        <v>252</v>
      </c>
      <c r="C199" s="5" t="s">
        <v>71</v>
      </c>
      <c r="D199" s="5" t="s">
        <v>289</v>
      </c>
      <c r="E199" s="5" t="s">
        <v>95</v>
      </c>
      <c r="F199" s="15">
        <v>0</v>
      </c>
      <c r="G199" s="15">
        <v>0</v>
      </c>
      <c r="H199" s="15">
        <v>0</v>
      </c>
      <c r="I199" s="8">
        <f t="shared" si="15"/>
        <v>0</v>
      </c>
      <c r="J199" s="15">
        <v>0</v>
      </c>
      <c r="K199" s="15">
        <v>0</v>
      </c>
      <c r="L199" s="8">
        <f t="shared" si="16"/>
        <v>0</v>
      </c>
      <c r="M199" s="8">
        <f t="shared" si="17"/>
        <v>0</v>
      </c>
      <c r="N199" s="8">
        <f t="shared" si="19"/>
        <v>0</v>
      </c>
      <c r="O199" s="8">
        <f t="shared" si="18"/>
        <v>0</v>
      </c>
      <c r="P199" s="12"/>
    </row>
    <row r="200" spans="1:16" ht="15">
      <c r="A200" s="4">
        <v>20</v>
      </c>
      <c r="B200" s="5" t="s">
        <v>252</v>
      </c>
      <c r="C200" s="5" t="s">
        <v>71</v>
      </c>
      <c r="D200" s="5" t="s">
        <v>16</v>
      </c>
      <c r="E200" s="5" t="s">
        <v>16</v>
      </c>
      <c r="F200" s="15">
        <v>0</v>
      </c>
      <c r="G200" s="15">
        <v>0</v>
      </c>
      <c r="H200" s="15">
        <v>0</v>
      </c>
      <c r="I200" s="8">
        <f t="shared" si="15"/>
        <v>0</v>
      </c>
      <c r="J200" s="15">
        <v>130</v>
      </c>
      <c r="K200" s="15">
        <v>85</v>
      </c>
      <c r="L200" s="8">
        <f t="shared" si="16"/>
        <v>0</v>
      </c>
      <c r="M200" s="8">
        <f t="shared" si="17"/>
        <v>0</v>
      </c>
      <c r="N200" s="8">
        <f t="shared" si="19"/>
        <v>0</v>
      </c>
      <c r="O200" s="8">
        <f t="shared" si="18"/>
        <v>0</v>
      </c>
      <c r="P200" s="12"/>
    </row>
    <row r="201" spans="1:16" ht="15">
      <c r="A201" s="4">
        <v>20</v>
      </c>
      <c r="B201" s="5" t="s">
        <v>252</v>
      </c>
      <c r="C201" s="5" t="s">
        <v>71</v>
      </c>
      <c r="D201" s="5" t="s">
        <v>17</v>
      </c>
      <c r="E201" s="5" t="s">
        <v>17</v>
      </c>
      <c r="F201" s="15">
        <v>0</v>
      </c>
      <c r="G201" s="15">
        <v>0</v>
      </c>
      <c r="H201" s="15">
        <v>0</v>
      </c>
      <c r="I201" s="8">
        <f t="shared" si="15"/>
        <v>0</v>
      </c>
      <c r="J201" s="15">
        <v>0</v>
      </c>
      <c r="K201" s="15">
        <v>0</v>
      </c>
      <c r="L201" s="8">
        <f t="shared" si="16"/>
        <v>0</v>
      </c>
      <c r="M201" s="8">
        <f t="shared" si="17"/>
        <v>0</v>
      </c>
      <c r="N201" s="8">
        <f t="shared" si="19"/>
        <v>0</v>
      </c>
      <c r="O201" s="8">
        <f t="shared" si="18"/>
        <v>0</v>
      </c>
      <c r="P201" s="12"/>
    </row>
    <row r="202" spans="1:16" ht="15">
      <c r="A202" s="4">
        <v>21</v>
      </c>
      <c r="B202" s="10" t="s">
        <v>70</v>
      </c>
      <c r="C202" s="10" t="s">
        <v>55</v>
      </c>
      <c r="D202" s="10" t="s">
        <v>96</v>
      </c>
      <c r="E202" s="10" t="s">
        <v>103</v>
      </c>
      <c r="F202" s="15">
        <v>163</v>
      </c>
      <c r="G202" s="15">
        <v>160</v>
      </c>
      <c r="H202" s="15">
        <v>181</v>
      </c>
      <c r="I202" s="8">
        <f t="shared" si="15"/>
        <v>504</v>
      </c>
      <c r="J202" s="15">
        <v>0</v>
      </c>
      <c r="K202" s="15">
        <v>0</v>
      </c>
      <c r="L202" s="8">
        <f t="shared" si="16"/>
        <v>323</v>
      </c>
      <c r="M202" s="8">
        <f t="shared" si="17"/>
        <v>341</v>
      </c>
      <c r="N202" s="8">
        <f t="shared" si="19"/>
        <v>344</v>
      </c>
      <c r="O202" s="8">
        <f t="shared" si="18"/>
        <v>344</v>
      </c>
      <c r="P202" s="12"/>
    </row>
    <row r="203" spans="1:16" ht="15">
      <c r="A203" s="4">
        <v>21</v>
      </c>
      <c r="B203" s="10" t="s">
        <v>70</v>
      </c>
      <c r="C203" s="10" t="s">
        <v>55</v>
      </c>
      <c r="D203" s="10" t="s">
        <v>97</v>
      </c>
      <c r="E203" s="10" t="s">
        <v>104</v>
      </c>
      <c r="F203" s="15">
        <v>201</v>
      </c>
      <c r="G203" s="15">
        <v>169</v>
      </c>
      <c r="H203" s="15">
        <v>178</v>
      </c>
      <c r="I203" s="8">
        <f t="shared" si="15"/>
        <v>548</v>
      </c>
      <c r="J203" s="15">
        <v>0</v>
      </c>
      <c r="K203" s="15">
        <v>0</v>
      </c>
      <c r="L203" s="8">
        <f t="shared" si="16"/>
        <v>370</v>
      </c>
      <c r="M203" s="8">
        <f t="shared" si="17"/>
        <v>347</v>
      </c>
      <c r="N203" s="8">
        <f t="shared" si="19"/>
        <v>379</v>
      </c>
      <c r="O203" s="8">
        <f t="shared" si="18"/>
        <v>379</v>
      </c>
      <c r="P203" s="12"/>
    </row>
    <row r="204" spans="1:16" ht="15">
      <c r="A204" s="4">
        <v>21</v>
      </c>
      <c r="B204" s="10" t="s">
        <v>70</v>
      </c>
      <c r="C204" s="10" t="s">
        <v>55</v>
      </c>
      <c r="D204" s="10" t="s">
        <v>98</v>
      </c>
      <c r="E204" s="10" t="s">
        <v>105</v>
      </c>
      <c r="F204" s="15">
        <v>162</v>
      </c>
      <c r="G204" s="15">
        <v>140</v>
      </c>
      <c r="H204" s="15">
        <v>0</v>
      </c>
      <c r="I204" s="8">
        <f t="shared" si="15"/>
        <v>302</v>
      </c>
      <c r="J204" s="15">
        <v>0</v>
      </c>
      <c r="K204" s="15">
        <v>0</v>
      </c>
      <c r="L204" s="8">
        <f t="shared" si="16"/>
        <v>302</v>
      </c>
      <c r="M204" s="8">
        <f t="shared" si="17"/>
        <v>140</v>
      </c>
      <c r="N204" s="8">
        <f t="shared" si="19"/>
        <v>162</v>
      </c>
      <c r="O204" s="8">
        <f t="shared" si="18"/>
        <v>302</v>
      </c>
      <c r="P204" s="12"/>
    </row>
    <row r="205" spans="1:16" ht="15">
      <c r="A205" s="4">
        <v>21</v>
      </c>
      <c r="B205" s="10" t="s">
        <v>70</v>
      </c>
      <c r="C205" s="10" t="s">
        <v>55</v>
      </c>
      <c r="D205" s="10" t="s">
        <v>99</v>
      </c>
      <c r="E205" s="10" t="s">
        <v>106</v>
      </c>
      <c r="F205" s="15">
        <v>146</v>
      </c>
      <c r="G205" s="15">
        <v>0</v>
      </c>
      <c r="H205" s="15">
        <v>202</v>
      </c>
      <c r="I205" s="8">
        <f t="shared" si="15"/>
        <v>348</v>
      </c>
      <c r="J205" s="15">
        <v>0</v>
      </c>
      <c r="K205" s="15">
        <v>0</v>
      </c>
      <c r="L205" s="8">
        <f t="shared" si="16"/>
        <v>146</v>
      </c>
      <c r="M205" s="8">
        <f t="shared" si="17"/>
        <v>202</v>
      </c>
      <c r="N205" s="8">
        <f t="shared" si="19"/>
        <v>348</v>
      </c>
      <c r="O205" s="8">
        <f t="shared" si="18"/>
        <v>348</v>
      </c>
      <c r="P205" s="12"/>
    </row>
    <row r="206" spans="1:16" ht="15">
      <c r="A206" s="4">
        <v>21</v>
      </c>
      <c r="B206" s="10" t="s">
        <v>70</v>
      </c>
      <c r="C206" s="10" t="s">
        <v>55</v>
      </c>
      <c r="D206" s="10" t="s">
        <v>100</v>
      </c>
      <c r="E206" s="10" t="s">
        <v>107</v>
      </c>
      <c r="F206" s="15">
        <v>129</v>
      </c>
      <c r="G206" s="15">
        <v>0</v>
      </c>
      <c r="H206" s="15">
        <v>0</v>
      </c>
      <c r="I206" s="8">
        <f t="shared" si="15"/>
        <v>129</v>
      </c>
      <c r="J206" s="15">
        <v>0</v>
      </c>
      <c r="K206" s="15">
        <v>0</v>
      </c>
      <c r="L206" s="8">
        <f t="shared" si="16"/>
        <v>129</v>
      </c>
      <c r="M206" s="8">
        <f t="shared" si="17"/>
        <v>0</v>
      </c>
      <c r="N206" s="8">
        <f t="shared" si="19"/>
        <v>129</v>
      </c>
      <c r="O206" s="8">
        <f t="shared" si="18"/>
        <v>129</v>
      </c>
      <c r="P206" s="12"/>
    </row>
    <row r="207" spans="1:16" ht="15">
      <c r="A207" s="4">
        <v>21</v>
      </c>
      <c r="B207" s="10" t="s">
        <v>70</v>
      </c>
      <c r="C207" s="10" t="s">
        <v>55</v>
      </c>
      <c r="D207" s="10" t="s">
        <v>101</v>
      </c>
      <c r="E207" s="10" t="s">
        <v>108</v>
      </c>
      <c r="F207" s="15">
        <v>0</v>
      </c>
      <c r="G207" s="15">
        <v>172</v>
      </c>
      <c r="H207" s="15">
        <v>179</v>
      </c>
      <c r="I207" s="8">
        <f t="shared" si="15"/>
        <v>351</v>
      </c>
      <c r="J207" s="15">
        <v>0</v>
      </c>
      <c r="K207" s="15">
        <v>0</v>
      </c>
      <c r="L207" s="8">
        <f t="shared" si="16"/>
        <v>172</v>
      </c>
      <c r="M207" s="8">
        <f t="shared" si="17"/>
        <v>351</v>
      </c>
      <c r="N207" s="8">
        <f t="shared" si="19"/>
        <v>179</v>
      </c>
      <c r="O207" s="8">
        <f t="shared" si="18"/>
        <v>351</v>
      </c>
      <c r="P207" s="12"/>
    </row>
    <row r="208" spans="1:16" ht="15">
      <c r="A208" s="4">
        <v>21</v>
      </c>
      <c r="B208" s="10" t="s">
        <v>70</v>
      </c>
      <c r="C208" s="10" t="s">
        <v>55</v>
      </c>
      <c r="D208" s="10" t="s">
        <v>102</v>
      </c>
      <c r="E208" s="10" t="s">
        <v>109</v>
      </c>
      <c r="F208" s="15">
        <v>0</v>
      </c>
      <c r="G208" s="15">
        <v>169</v>
      </c>
      <c r="H208" s="15">
        <v>182</v>
      </c>
      <c r="I208" s="8">
        <f t="shared" si="15"/>
        <v>351</v>
      </c>
      <c r="J208" s="15">
        <v>0</v>
      </c>
      <c r="K208" s="15">
        <v>0</v>
      </c>
      <c r="L208" s="8">
        <f t="shared" si="16"/>
        <v>169</v>
      </c>
      <c r="M208" s="8">
        <f t="shared" si="17"/>
        <v>351</v>
      </c>
      <c r="N208" s="8">
        <f t="shared" si="19"/>
        <v>182</v>
      </c>
      <c r="O208" s="8">
        <f t="shared" si="18"/>
        <v>351</v>
      </c>
      <c r="P208" s="12"/>
    </row>
    <row r="209" spans="1:16" ht="15">
      <c r="A209" s="4">
        <v>21</v>
      </c>
      <c r="B209" s="10" t="s">
        <v>70</v>
      </c>
      <c r="C209" s="10" t="s">
        <v>55</v>
      </c>
      <c r="D209" s="10" t="s">
        <v>123</v>
      </c>
      <c r="E209" s="10" t="s">
        <v>43</v>
      </c>
      <c r="F209" s="15">
        <v>0</v>
      </c>
      <c r="G209" s="15">
        <v>0</v>
      </c>
      <c r="H209" s="15">
        <v>0</v>
      </c>
      <c r="I209" s="8">
        <f t="shared" si="15"/>
        <v>0</v>
      </c>
      <c r="J209" s="15">
        <v>0</v>
      </c>
      <c r="K209" s="15">
        <v>0</v>
      </c>
      <c r="L209" s="8">
        <f t="shared" si="16"/>
        <v>0</v>
      </c>
      <c r="M209" s="8">
        <f t="shared" si="17"/>
        <v>0</v>
      </c>
      <c r="N209" s="8">
        <f t="shared" si="19"/>
        <v>0</v>
      </c>
      <c r="O209" s="8">
        <f t="shared" si="18"/>
        <v>0</v>
      </c>
      <c r="P209" s="12"/>
    </row>
    <row r="210" spans="1:16" ht="15">
      <c r="A210" s="4">
        <v>21</v>
      </c>
      <c r="B210" s="10" t="s">
        <v>70</v>
      </c>
      <c r="C210" s="10" t="s">
        <v>55</v>
      </c>
      <c r="D210" s="10" t="s">
        <v>16</v>
      </c>
      <c r="E210" s="10" t="s">
        <v>16</v>
      </c>
      <c r="F210" s="15">
        <v>0</v>
      </c>
      <c r="G210" s="15">
        <v>0</v>
      </c>
      <c r="H210" s="15">
        <v>0</v>
      </c>
      <c r="I210" s="8">
        <f t="shared" si="15"/>
        <v>0</v>
      </c>
      <c r="J210" s="15">
        <v>159</v>
      </c>
      <c r="K210" s="15">
        <v>191</v>
      </c>
      <c r="L210" s="8">
        <f t="shared" si="16"/>
        <v>0</v>
      </c>
      <c r="M210" s="8">
        <f t="shared" si="17"/>
        <v>0</v>
      </c>
      <c r="N210" s="8">
        <f t="shared" si="19"/>
        <v>0</v>
      </c>
      <c r="O210" s="8">
        <f t="shared" si="18"/>
        <v>0</v>
      </c>
      <c r="P210" s="12"/>
    </row>
    <row r="211" spans="1:16" ht="15">
      <c r="A211" s="4">
        <v>21</v>
      </c>
      <c r="B211" s="10" t="s">
        <v>70</v>
      </c>
      <c r="C211" s="10" t="s">
        <v>55</v>
      </c>
      <c r="D211" s="10" t="s">
        <v>17</v>
      </c>
      <c r="E211" s="10" t="s">
        <v>17</v>
      </c>
      <c r="F211" s="15">
        <v>0</v>
      </c>
      <c r="G211" s="15">
        <v>0</v>
      </c>
      <c r="H211" s="15">
        <v>0</v>
      </c>
      <c r="I211" s="8">
        <f t="shared" si="15"/>
        <v>0</v>
      </c>
      <c r="J211" s="15">
        <v>0</v>
      </c>
      <c r="K211" s="15">
        <v>0</v>
      </c>
      <c r="L211" s="8">
        <f t="shared" si="16"/>
        <v>0</v>
      </c>
      <c r="M211" s="8">
        <f t="shared" si="17"/>
        <v>0</v>
      </c>
      <c r="N211" s="8">
        <f t="shared" si="19"/>
        <v>0</v>
      </c>
      <c r="O211" s="8">
        <f t="shared" si="18"/>
        <v>0</v>
      </c>
      <c r="P211" s="12"/>
    </row>
    <row r="212" spans="1:16" ht="15">
      <c r="A212" s="4">
        <v>22</v>
      </c>
      <c r="B212" s="25" t="s">
        <v>165</v>
      </c>
      <c r="C212" s="25" t="s">
        <v>55</v>
      </c>
      <c r="D212" s="25" t="s">
        <v>169</v>
      </c>
      <c r="E212" s="25" t="s">
        <v>181</v>
      </c>
      <c r="F212" s="15">
        <v>0</v>
      </c>
      <c r="G212" s="15">
        <v>109</v>
      </c>
      <c r="H212" s="15">
        <v>80</v>
      </c>
      <c r="I212" s="8">
        <f t="shared" si="15"/>
        <v>189</v>
      </c>
      <c r="J212" s="15">
        <v>0</v>
      </c>
      <c r="K212" s="15">
        <v>0</v>
      </c>
      <c r="L212" s="8">
        <f t="shared" si="16"/>
        <v>109</v>
      </c>
      <c r="M212" s="8">
        <f t="shared" si="17"/>
        <v>189</v>
      </c>
      <c r="N212" s="8">
        <f t="shared" si="19"/>
        <v>80</v>
      </c>
      <c r="O212" s="8">
        <f t="shared" si="18"/>
        <v>189</v>
      </c>
      <c r="P212" s="12"/>
    </row>
    <row r="213" spans="1:16" ht="15">
      <c r="A213" s="4">
        <v>22</v>
      </c>
      <c r="B213" s="25" t="s">
        <v>165</v>
      </c>
      <c r="C213" s="25" t="s">
        <v>55</v>
      </c>
      <c r="D213" s="25" t="s">
        <v>177</v>
      </c>
      <c r="E213" s="25" t="s">
        <v>182</v>
      </c>
      <c r="F213" s="15">
        <v>137</v>
      </c>
      <c r="G213" s="15">
        <v>0</v>
      </c>
      <c r="H213" s="15">
        <v>0</v>
      </c>
      <c r="I213" s="8">
        <f t="shared" si="15"/>
        <v>137</v>
      </c>
      <c r="J213" s="15">
        <v>0</v>
      </c>
      <c r="K213" s="15">
        <v>0</v>
      </c>
      <c r="L213" s="8">
        <f t="shared" si="16"/>
        <v>137</v>
      </c>
      <c r="M213" s="8">
        <f t="shared" si="17"/>
        <v>0</v>
      </c>
      <c r="N213" s="8">
        <f t="shared" si="19"/>
        <v>137</v>
      </c>
      <c r="O213" s="8">
        <f t="shared" si="18"/>
        <v>137</v>
      </c>
      <c r="P213" s="12"/>
    </row>
    <row r="214" spans="1:16" ht="15">
      <c r="A214" s="4">
        <v>22</v>
      </c>
      <c r="B214" s="25" t="s">
        <v>165</v>
      </c>
      <c r="C214" s="25" t="s">
        <v>55</v>
      </c>
      <c r="D214" s="25" t="s">
        <v>178</v>
      </c>
      <c r="E214" s="25" t="s">
        <v>184</v>
      </c>
      <c r="F214" s="15">
        <v>138</v>
      </c>
      <c r="G214" s="15">
        <v>137</v>
      </c>
      <c r="H214" s="15">
        <v>151</v>
      </c>
      <c r="I214" s="8">
        <f t="shared" si="15"/>
        <v>426</v>
      </c>
      <c r="J214" s="15">
        <v>0</v>
      </c>
      <c r="K214" s="15">
        <v>0</v>
      </c>
      <c r="L214" s="8">
        <f t="shared" si="16"/>
        <v>275</v>
      </c>
      <c r="M214" s="8">
        <f t="shared" si="17"/>
        <v>288</v>
      </c>
      <c r="N214" s="8">
        <f t="shared" si="19"/>
        <v>289</v>
      </c>
      <c r="O214" s="8">
        <f t="shared" si="18"/>
        <v>289</v>
      </c>
      <c r="P214" s="12"/>
    </row>
    <row r="215" spans="1:16" ht="15">
      <c r="A215" s="4">
        <v>22</v>
      </c>
      <c r="B215" s="25" t="s">
        <v>165</v>
      </c>
      <c r="C215" s="25" t="s">
        <v>55</v>
      </c>
      <c r="D215" s="25" t="s">
        <v>179</v>
      </c>
      <c r="E215" s="25" t="s">
        <v>185</v>
      </c>
      <c r="F215" s="15">
        <v>148</v>
      </c>
      <c r="G215" s="15">
        <v>179</v>
      </c>
      <c r="H215" s="15">
        <v>167</v>
      </c>
      <c r="I215" s="8">
        <f t="shared" si="15"/>
        <v>494</v>
      </c>
      <c r="J215" s="15">
        <v>0</v>
      </c>
      <c r="K215" s="15">
        <v>0</v>
      </c>
      <c r="L215" s="8">
        <f t="shared" si="16"/>
        <v>327</v>
      </c>
      <c r="M215" s="8">
        <f t="shared" si="17"/>
        <v>346</v>
      </c>
      <c r="N215" s="8">
        <f t="shared" si="19"/>
        <v>315</v>
      </c>
      <c r="O215" s="8">
        <f t="shared" si="18"/>
        <v>346</v>
      </c>
      <c r="P215" s="12"/>
    </row>
    <row r="216" spans="1:16" ht="15">
      <c r="A216" s="4">
        <v>22</v>
      </c>
      <c r="B216" s="25" t="s">
        <v>165</v>
      </c>
      <c r="C216" s="25" t="s">
        <v>55</v>
      </c>
      <c r="D216" s="25" t="s">
        <v>180</v>
      </c>
      <c r="E216" s="25" t="s">
        <v>186</v>
      </c>
      <c r="F216" s="15">
        <v>184</v>
      </c>
      <c r="G216" s="15">
        <v>179</v>
      </c>
      <c r="H216" s="15">
        <v>232</v>
      </c>
      <c r="I216" s="8">
        <f t="shared" si="15"/>
        <v>595</v>
      </c>
      <c r="J216" s="15">
        <v>0</v>
      </c>
      <c r="K216" s="15">
        <v>0</v>
      </c>
      <c r="L216" s="8">
        <f t="shared" si="16"/>
        <v>363</v>
      </c>
      <c r="M216" s="8">
        <f t="shared" si="17"/>
        <v>411</v>
      </c>
      <c r="N216" s="8">
        <f t="shared" si="19"/>
        <v>416</v>
      </c>
      <c r="O216" s="8">
        <f t="shared" si="18"/>
        <v>416</v>
      </c>
      <c r="P216" s="12"/>
    </row>
    <row r="217" spans="1:16" ht="15">
      <c r="A217" s="4">
        <v>22</v>
      </c>
      <c r="B217" s="25" t="s">
        <v>165</v>
      </c>
      <c r="C217" s="25" t="s">
        <v>55</v>
      </c>
      <c r="D217" s="25" t="s">
        <v>183</v>
      </c>
      <c r="E217" s="25" t="s">
        <v>103</v>
      </c>
      <c r="F217" s="15">
        <v>125</v>
      </c>
      <c r="G217" s="15">
        <v>156</v>
      </c>
      <c r="H217" s="15">
        <v>133</v>
      </c>
      <c r="I217" s="8">
        <f t="shared" si="15"/>
        <v>414</v>
      </c>
      <c r="J217" s="15">
        <v>0</v>
      </c>
      <c r="K217" s="15">
        <v>0</v>
      </c>
      <c r="L217" s="8">
        <f t="shared" si="16"/>
        <v>281</v>
      </c>
      <c r="M217" s="8">
        <f t="shared" si="17"/>
        <v>289</v>
      </c>
      <c r="N217" s="8">
        <f t="shared" si="19"/>
        <v>258</v>
      </c>
      <c r="O217" s="8">
        <f t="shared" si="18"/>
        <v>289</v>
      </c>
      <c r="P217" s="12"/>
    </row>
    <row r="218" spans="1:16" ht="15">
      <c r="A218" s="4">
        <v>22</v>
      </c>
      <c r="B218" s="25" t="s">
        <v>165</v>
      </c>
      <c r="C218" s="25" t="s">
        <v>55</v>
      </c>
      <c r="D218" s="25" t="s">
        <v>172</v>
      </c>
      <c r="E218" s="25" t="s">
        <v>173</v>
      </c>
      <c r="F218" s="15">
        <v>0</v>
      </c>
      <c r="G218" s="15">
        <v>0</v>
      </c>
      <c r="H218" s="15">
        <v>0</v>
      </c>
      <c r="I218" s="8">
        <f t="shared" si="15"/>
        <v>0</v>
      </c>
      <c r="J218" s="15">
        <v>0</v>
      </c>
      <c r="K218" s="15">
        <v>0</v>
      </c>
      <c r="L218" s="8">
        <f t="shared" si="16"/>
        <v>0</v>
      </c>
      <c r="M218" s="8">
        <f t="shared" si="17"/>
        <v>0</v>
      </c>
      <c r="N218" s="8">
        <f t="shared" si="19"/>
        <v>0</v>
      </c>
      <c r="O218" s="8">
        <f t="shared" si="18"/>
        <v>0</v>
      </c>
      <c r="P218" s="12"/>
    </row>
    <row r="219" spans="1:16" ht="15">
      <c r="A219" s="4">
        <v>22</v>
      </c>
      <c r="B219" s="25" t="s">
        <v>165</v>
      </c>
      <c r="C219" s="25" t="s">
        <v>55</v>
      </c>
      <c r="D219" s="25" t="s">
        <v>172</v>
      </c>
      <c r="E219" s="25" t="s">
        <v>95</v>
      </c>
      <c r="F219" s="15">
        <v>0</v>
      </c>
      <c r="G219" s="15">
        <v>0</v>
      </c>
      <c r="H219" s="15">
        <v>0</v>
      </c>
      <c r="I219" s="8">
        <f t="shared" si="15"/>
        <v>0</v>
      </c>
      <c r="J219" s="15">
        <v>0</v>
      </c>
      <c r="K219" s="15">
        <v>0</v>
      </c>
      <c r="L219" s="8">
        <f t="shared" si="16"/>
        <v>0</v>
      </c>
      <c r="M219" s="8">
        <f t="shared" si="17"/>
        <v>0</v>
      </c>
      <c r="N219" s="8">
        <f t="shared" si="19"/>
        <v>0</v>
      </c>
      <c r="O219" s="8">
        <f t="shared" si="18"/>
        <v>0</v>
      </c>
      <c r="P219" s="12"/>
    </row>
    <row r="220" spans="1:16" ht="15">
      <c r="A220" s="4">
        <v>22</v>
      </c>
      <c r="B220" s="25" t="s">
        <v>165</v>
      </c>
      <c r="C220" s="25" t="s">
        <v>55</v>
      </c>
      <c r="D220" s="25" t="s">
        <v>16</v>
      </c>
      <c r="E220" s="25" t="s">
        <v>16</v>
      </c>
      <c r="F220" s="15">
        <v>0</v>
      </c>
      <c r="G220" s="15">
        <v>0</v>
      </c>
      <c r="H220" s="15">
        <v>0</v>
      </c>
      <c r="I220" s="8">
        <f t="shared" si="15"/>
        <v>0</v>
      </c>
      <c r="J220" s="15">
        <v>146</v>
      </c>
      <c r="K220" s="15">
        <v>181</v>
      </c>
      <c r="L220" s="8">
        <f t="shared" si="16"/>
        <v>0</v>
      </c>
      <c r="M220" s="8">
        <f t="shared" si="17"/>
        <v>0</v>
      </c>
      <c r="N220" s="8">
        <f t="shared" si="19"/>
        <v>0</v>
      </c>
      <c r="O220" s="8">
        <f t="shared" si="18"/>
        <v>0</v>
      </c>
      <c r="P220" s="12"/>
    </row>
    <row r="221" spans="1:16" ht="15">
      <c r="A221" s="4">
        <v>22</v>
      </c>
      <c r="B221" s="25" t="s">
        <v>165</v>
      </c>
      <c r="C221" s="25" t="s">
        <v>55</v>
      </c>
      <c r="D221" s="25" t="s">
        <v>17</v>
      </c>
      <c r="E221" s="25" t="s">
        <v>17</v>
      </c>
      <c r="F221" s="15">
        <v>0</v>
      </c>
      <c r="G221" s="15">
        <v>0</v>
      </c>
      <c r="H221" s="15">
        <v>0</v>
      </c>
      <c r="I221" s="8">
        <f t="shared" si="15"/>
        <v>0</v>
      </c>
      <c r="J221" s="15">
        <v>0</v>
      </c>
      <c r="K221" s="15">
        <v>0</v>
      </c>
      <c r="L221" s="8">
        <f t="shared" si="16"/>
        <v>0</v>
      </c>
      <c r="M221" s="8">
        <f t="shared" si="17"/>
        <v>0</v>
      </c>
      <c r="N221" s="8">
        <f t="shared" si="19"/>
        <v>0</v>
      </c>
      <c r="O221" s="8">
        <f t="shared" si="18"/>
        <v>0</v>
      </c>
      <c r="P221" s="12"/>
    </row>
    <row r="222" spans="1:16" ht="15">
      <c r="A222" s="4">
        <v>23</v>
      </c>
      <c r="B222" s="23" t="s">
        <v>290</v>
      </c>
      <c r="C222" s="23" t="s">
        <v>55</v>
      </c>
      <c r="D222" s="23" t="s">
        <v>309</v>
      </c>
      <c r="E222" s="23" t="s">
        <v>286</v>
      </c>
      <c r="F222" s="15">
        <v>142</v>
      </c>
      <c r="G222" s="15">
        <v>155</v>
      </c>
      <c r="H222" s="15">
        <v>130</v>
      </c>
      <c r="I222" s="8">
        <f t="shared" si="15"/>
        <v>427</v>
      </c>
      <c r="J222" s="15">
        <v>0</v>
      </c>
      <c r="K222" s="15">
        <v>0</v>
      </c>
      <c r="L222" s="8">
        <f t="shared" si="16"/>
        <v>297</v>
      </c>
      <c r="M222" s="8">
        <f t="shared" si="17"/>
        <v>285</v>
      </c>
      <c r="N222" s="8">
        <f t="shared" si="19"/>
        <v>272</v>
      </c>
      <c r="O222" s="8">
        <f t="shared" si="18"/>
        <v>297</v>
      </c>
      <c r="P222" s="12"/>
    </row>
    <row r="223" spans="1:16" ht="15">
      <c r="A223" s="4">
        <v>23</v>
      </c>
      <c r="B223" s="23" t="s">
        <v>290</v>
      </c>
      <c r="C223" s="23" t="s">
        <v>55</v>
      </c>
      <c r="D223" s="23" t="s">
        <v>310</v>
      </c>
      <c r="E223" s="23" t="s">
        <v>314</v>
      </c>
      <c r="F223" s="15">
        <v>132</v>
      </c>
      <c r="G223" s="15">
        <v>112</v>
      </c>
      <c r="H223" s="15">
        <v>0</v>
      </c>
      <c r="I223" s="8">
        <f t="shared" si="15"/>
        <v>244</v>
      </c>
      <c r="J223" s="15">
        <v>0</v>
      </c>
      <c r="K223" s="15">
        <v>0</v>
      </c>
      <c r="L223" s="8">
        <f t="shared" si="16"/>
        <v>244</v>
      </c>
      <c r="M223" s="8">
        <f t="shared" si="17"/>
        <v>112</v>
      </c>
      <c r="N223" s="8">
        <f t="shared" si="19"/>
        <v>132</v>
      </c>
      <c r="O223" s="8">
        <f t="shared" si="18"/>
        <v>244</v>
      </c>
      <c r="P223" s="12"/>
    </row>
    <row r="224" spans="1:16" ht="15">
      <c r="A224" s="4">
        <v>23</v>
      </c>
      <c r="B224" s="23" t="s">
        <v>290</v>
      </c>
      <c r="C224" s="23" t="s">
        <v>55</v>
      </c>
      <c r="D224" s="23" t="s">
        <v>311</v>
      </c>
      <c r="E224" s="23" t="s">
        <v>315</v>
      </c>
      <c r="F224" s="15">
        <v>134</v>
      </c>
      <c r="G224" s="15">
        <v>126</v>
      </c>
      <c r="H224" s="15">
        <v>135</v>
      </c>
      <c r="I224" s="8">
        <f t="shared" si="15"/>
        <v>395</v>
      </c>
      <c r="J224" s="15">
        <v>0</v>
      </c>
      <c r="K224" s="15">
        <v>0</v>
      </c>
      <c r="L224" s="8">
        <f t="shared" si="16"/>
        <v>260</v>
      </c>
      <c r="M224" s="8">
        <f t="shared" si="17"/>
        <v>261</v>
      </c>
      <c r="N224" s="8">
        <f t="shared" si="19"/>
        <v>269</v>
      </c>
      <c r="O224" s="8">
        <f t="shared" si="18"/>
        <v>269</v>
      </c>
      <c r="P224" s="12"/>
    </row>
    <row r="225" spans="1:16" ht="15">
      <c r="A225" s="4">
        <v>23</v>
      </c>
      <c r="B225" s="23" t="s">
        <v>290</v>
      </c>
      <c r="C225" s="23" t="s">
        <v>55</v>
      </c>
      <c r="D225" s="23" t="s">
        <v>312</v>
      </c>
      <c r="E225" s="23" t="s">
        <v>316</v>
      </c>
      <c r="F225" s="15">
        <v>104</v>
      </c>
      <c r="G225" s="15">
        <v>0</v>
      </c>
      <c r="H225" s="15">
        <v>177</v>
      </c>
      <c r="I225" s="8">
        <f t="shared" si="15"/>
        <v>281</v>
      </c>
      <c r="J225" s="15">
        <v>0</v>
      </c>
      <c r="K225" s="15">
        <v>0</v>
      </c>
      <c r="L225" s="8">
        <f t="shared" si="16"/>
        <v>104</v>
      </c>
      <c r="M225" s="8">
        <f t="shared" si="17"/>
        <v>177</v>
      </c>
      <c r="N225" s="8">
        <f t="shared" si="19"/>
        <v>281</v>
      </c>
      <c r="O225" s="8">
        <f t="shared" si="18"/>
        <v>281</v>
      </c>
      <c r="P225" s="12"/>
    </row>
    <row r="226" spans="1:16" ht="15">
      <c r="A226" s="4">
        <v>23</v>
      </c>
      <c r="B226" s="23" t="s">
        <v>290</v>
      </c>
      <c r="C226" s="23" t="s">
        <v>55</v>
      </c>
      <c r="D226" s="23" t="s">
        <v>301</v>
      </c>
      <c r="E226" s="23" t="s">
        <v>317</v>
      </c>
      <c r="F226" s="15">
        <v>159</v>
      </c>
      <c r="G226" s="15">
        <v>209</v>
      </c>
      <c r="H226" s="15">
        <v>179</v>
      </c>
      <c r="I226" s="8">
        <f t="shared" si="15"/>
        <v>547</v>
      </c>
      <c r="J226" s="15">
        <v>0</v>
      </c>
      <c r="K226" s="15">
        <v>0</v>
      </c>
      <c r="L226" s="8">
        <f t="shared" si="16"/>
        <v>368</v>
      </c>
      <c r="M226" s="8">
        <f t="shared" si="17"/>
        <v>388</v>
      </c>
      <c r="N226" s="8">
        <f t="shared" si="19"/>
        <v>338</v>
      </c>
      <c r="O226" s="8">
        <f t="shared" si="18"/>
        <v>388</v>
      </c>
      <c r="P226" s="12"/>
    </row>
    <row r="227" spans="1:16" ht="15">
      <c r="A227" s="4">
        <v>23</v>
      </c>
      <c r="B227" s="23" t="s">
        <v>290</v>
      </c>
      <c r="C227" s="23" t="s">
        <v>55</v>
      </c>
      <c r="D227" s="23" t="s">
        <v>313</v>
      </c>
      <c r="E227" s="23" t="s">
        <v>108</v>
      </c>
      <c r="F227" s="15">
        <v>0</v>
      </c>
      <c r="G227" s="15">
        <v>144</v>
      </c>
      <c r="H227" s="15">
        <v>102</v>
      </c>
      <c r="I227" s="8">
        <f t="shared" si="15"/>
        <v>246</v>
      </c>
      <c r="J227" s="15">
        <v>0</v>
      </c>
      <c r="K227" s="15">
        <v>0</v>
      </c>
      <c r="L227" s="8">
        <f t="shared" si="16"/>
        <v>144</v>
      </c>
      <c r="M227" s="8">
        <f t="shared" si="17"/>
        <v>246</v>
      </c>
      <c r="N227" s="8">
        <f t="shared" si="19"/>
        <v>102</v>
      </c>
      <c r="O227" s="8">
        <f t="shared" si="18"/>
        <v>246</v>
      </c>
      <c r="P227" s="12"/>
    </row>
    <row r="228" spans="1:16" ht="15">
      <c r="A228" s="4">
        <v>23</v>
      </c>
      <c r="B228" s="23" t="s">
        <v>290</v>
      </c>
      <c r="C228" s="23" t="s">
        <v>55</v>
      </c>
      <c r="D228" s="23" t="s">
        <v>318</v>
      </c>
      <c r="E228" s="23" t="s">
        <v>173</v>
      </c>
      <c r="F228" s="15">
        <v>0</v>
      </c>
      <c r="G228" s="15">
        <v>0</v>
      </c>
      <c r="H228" s="15">
        <v>0</v>
      </c>
      <c r="I228" s="8">
        <f t="shared" si="15"/>
        <v>0</v>
      </c>
      <c r="J228" s="15">
        <v>0</v>
      </c>
      <c r="K228" s="15">
        <v>0</v>
      </c>
      <c r="L228" s="8">
        <f t="shared" si="16"/>
        <v>0</v>
      </c>
      <c r="M228" s="8">
        <f t="shared" si="17"/>
        <v>0</v>
      </c>
      <c r="N228" s="8">
        <f t="shared" si="19"/>
        <v>0</v>
      </c>
      <c r="O228" s="8">
        <f t="shared" si="18"/>
        <v>0</v>
      </c>
      <c r="P228" s="12"/>
    </row>
    <row r="229" spans="1:16" ht="15">
      <c r="A229" s="4">
        <v>23</v>
      </c>
      <c r="B229" s="23" t="s">
        <v>290</v>
      </c>
      <c r="C229" s="23" t="s">
        <v>55</v>
      </c>
      <c r="D229" s="23" t="s">
        <v>318</v>
      </c>
      <c r="E229" s="23" t="s">
        <v>95</v>
      </c>
      <c r="F229" s="15">
        <v>0</v>
      </c>
      <c r="G229" s="15">
        <v>0</v>
      </c>
      <c r="H229" s="15">
        <v>0</v>
      </c>
      <c r="I229" s="8">
        <f t="shared" si="15"/>
        <v>0</v>
      </c>
      <c r="J229" s="15">
        <v>0</v>
      </c>
      <c r="K229" s="15">
        <v>0</v>
      </c>
      <c r="L229" s="8">
        <f t="shared" si="16"/>
        <v>0</v>
      </c>
      <c r="M229" s="8">
        <f t="shared" si="17"/>
        <v>0</v>
      </c>
      <c r="N229" s="8">
        <f t="shared" si="19"/>
        <v>0</v>
      </c>
      <c r="O229" s="8">
        <f t="shared" si="18"/>
        <v>0</v>
      </c>
      <c r="P229" s="12"/>
    </row>
    <row r="230" spans="1:16" ht="15">
      <c r="A230" s="4">
        <v>23</v>
      </c>
      <c r="B230" s="23" t="s">
        <v>290</v>
      </c>
      <c r="C230" s="23" t="s">
        <v>55</v>
      </c>
      <c r="D230" s="23" t="s">
        <v>16</v>
      </c>
      <c r="E230" s="23" t="s">
        <v>16</v>
      </c>
      <c r="F230" s="15">
        <v>0</v>
      </c>
      <c r="G230" s="15">
        <v>0</v>
      </c>
      <c r="H230" s="15">
        <v>0</v>
      </c>
      <c r="I230" s="8">
        <f t="shared" si="15"/>
        <v>0</v>
      </c>
      <c r="J230" s="15">
        <v>135</v>
      </c>
      <c r="K230" s="15">
        <v>157</v>
      </c>
      <c r="L230" s="8">
        <f t="shared" si="16"/>
        <v>0</v>
      </c>
      <c r="M230" s="8">
        <f t="shared" si="17"/>
        <v>0</v>
      </c>
      <c r="N230" s="8">
        <f t="shared" si="19"/>
        <v>0</v>
      </c>
      <c r="O230" s="8">
        <f t="shared" si="18"/>
        <v>0</v>
      </c>
      <c r="P230" s="12"/>
    </row>
    <row r="231" spans="1:16" ht="15">
      <c r="A231" s="4">
        <v>23</v>
      </c>
      <c r="B231" s="23" t="s">
        <v>290</v>
      </c>
      <c r="C231" s="23" t="s">
        <v>55</v>
      </c>
      <c r="D231" s="23" t="s">
        <v>17</v>
      </c>
      <c r="E231" s="23" t="s">
        <v>17</v>
      </c>
      <c r="F231" s="15">
        <v>0</v>
      </c>
      <c r="G231" s="15">
        <v>0</v>
      </c>
      <c r="H231" s="15">
        <v>0</v>
      </c>
      <c r="I231" s="8">
        <f t="shared" si="15"/>
        <v>0</v>
      </c>
      <c r="J231" s="15">
        <v>0</v>
      </c>
      <c r="K231" s="15">
        <v>0</v>
      </c>
      <c r="L231" s="8">
        <f t="shared" si="16"/>
        <v>0</v>
      </c>
      <c r="M231" s="8">
        <f t="shared" si="17"/>
        <v>0</v>
      </c>
      <c r="N231" s="8">
        <f t="shared" si="19"/>
        <v>0</v>
      </c>
      <c r="O231" s="8">
        <f t="shared" si="18"/>
        <v>0</v>
      </c>
      <c r="P231" s="12"/>
    </row>
    <row r="232" spans="1:16" ht="15">
      <c r="A232" s="4">
        <v>24</v>
      </c>
      <c r="B232" s="8" t="s">
        <v>252</v>
      </c>
      <c r="C232" s="8" t="s">
        <v>55</v>
      </c>
      <c r="D232" s="8" t="s">
        <v>272</v>
      </c>
      <c r="E232" s="8" t="s">
        <v>277</v>
      </c>
      <c r="F232" s="15">
        <v>225</v>
      </c>
      <c r="G232" s="15">
        <v>173</v>
      </c>
      <c r="H232" s="15">
        <v>183</v>
      </c>
      <c r="I232" s="8">
        <f t="shared" si="15"/>
        <v>581</v>
      </c>
      <c r="J232" s="15">
        <v>0</v>
      </c>
      <c r="K232" s="15">
        <v>0</v>
      </c>
      <c r="L232" s="8">
        <f t="shared" si="16"/>
        <v>398</v>
      </c>
      <c r="M232" s="8">
        <f t="shared" si="17"/>
        <v>356</v>
      </c>
      <c r="N232" s="8">
        <f t="shared" si="19"/>
        <v>408</v>
      </c>
      <c r="O232" s="8">
        <f t="shared" si="18"/>
        <v>408</v>
      </c>
      <c r="P232" s="12"/>
    </row>
    <row r="233" spans="1:16" ht="15">
      <c r="A233" s="4">
        <v>24</v>
      </c>
      <c r="B233" s="8" t="s">
        <v>252</v>
      </c>
      <c r="C233" s="8" t="s">
        <v>55</v>
      </c>
      <c r="D233" s="8" t="s">
        <v>273</v>
      </c>
      <c r="E233" s="8" t="s">
        <v>181</v>
      </c>
      <c r="F233" s="15">
        <v>181</v>
      </c>
      <c r="G233" s="15">
        <v>140</v>
      </c>
      <c r="H233" s="15">
        <v>215</v>
      </c>
      <c r="I233" s="8">
        <f t="shared" si="15"/>
        <v>536</v>
      </c>
      <c r="J233" s="15">
        <v>0</v>
      </c>
      <c r="K233" s="15">
        <v>0</v>
      </c>
      <c r="L233" s="8">
        <f t="shared" si="16"/>
        <v>321</v>
      </c>
      <c r="M233" s="8">
        <f t="shared" si="17"/>
        <v>355</v>
      </c>
      <c r="N233" s="8">
        <f t="shared" si="19"/>
        <v>396</v>
      </c>
      <c r="O233" s="8">
        <f t="shared" si="18"/>
        <v>396</v>
      </c>
      <c r="P233" s="12"/>
    </row>
    <row r="234" spans="1:16" ht="15">
      <c r="A234" s="4">
        <v>24</v>
      </c>
      <c r="B234" s="8" t="s">
        <v>252</v>
      </c>
      <c r="C234" s="8" t="s">
        <v>55</v>
      </c>
      <c r="D234" s="8" t="s">
        <v>273</v>
      </c>
      <c r="E234" s="8" t="s">
        <v>185</v>
      </c>
      <c r="F234" s="15">
        <v>159</v>
      </c>
      <c r="G234" s="15">
        <v>148</v>
      </c>
      <c r="H234" s="15">
        <v>143</v>
      </c>
      <c r="I234" s="8">
        <f t="shared" si="15"/>
        <v>450</v>
      </c>
      <c r="J234" s="15">
        <v>0</v>
      </c>
      <c r="K234" s="15">
        <v>0</v>
      </c>
      <c r="L234" s="8">
        <f t="shared" si="16"/>
        <v>307</v>
      </c>
      <c r="M234" s="8">
        <f t="shared" si="17"/>
        <v>291</v>
      </c>
      <c r="N234" s="8">
        <f t="shared" si="19"/>
        <v>302</v>
      </c>
      <c r="O234" s="8">
        <f t="shared" si="18"/>
        <v>307</v>
      </c>
      <c r="P234" s="12"/>
    </row>
    <row r="235" spans="1:16" ht="15">
      <c r="A235" s="4">
        <v>24</v>
      </c>
      <c r="B235" s="8" t="s">
        <v>252</v>
      </c>
      <c r="C235" s="8" t="s">
        <v>55</v>
      </c>
      <c r="D235" s="8" t="s">
        <v>274</v>
      </c>
      <c r="E235" s="8" t="s">
        <v>278</v>
      </c>
      <c r="F235" s="15">
        <v>153</v>
      </c>
      <c r="G235" s="15">
        <v>0</v>
      </c>
      <c r="H235" s="15">
        <v>167</v>
      </c>
      <c r="I235" s="8">
        <f t="shared" si="15"/>
        <v>320</v>
      </c>
      <c r="J235" s="15">
        <v>0</v>
      </c>
      <c r="K235" s="15">
        <v>0</v>
      </c>
      <c r="L235" s="8">
        <f t="shared" si="16"/>
        <v>153</v>
      </c>
      <c r="M235" s="8">
        <f t="shared" si="17"/>
        <v>167</v>
      </c>
      <c r="N235" s="8">
        <f t="shared" si="19"/>
        <v>320</v>
      </c>
      <c r="O235" s="8">
        <f t="shared" si="18"/>
        <v>320</v>
      </c>
      <c r="P235" s="12"/>
    </row>
    <row r="236" spans="1:16" ht="15">
      <c r="A236" s="4">
        <v>24</v>
      </c>
      <c r="B236" s="8" t="s">
        <v>252</v>
      </c>
      <c r="C236" s="8" t="s">
        <v>55</v>
      </c>
      <c r="D236" s="8" t="s">
        <v>275</v>
      </c>
      <c r="E236" s="8" t="s">
        <v>108</v>
      </c>
      <c r="F236" s="15">
        <v>178</v>
      </c>
      <c r="G236" s="15">
        <v>128</v>
      </c>
      <c r="H236" s="15">
        <v>0</v>
      </c>
      <c r="I236" s="8">
        <f t="shared" si="15"/>
        <v>306</v>
      </c>
      <c r="J236" s="15">
        <v>0</v>
      </c>
      <c r="K236" s="15">
        <v>0</v>
      </c>
      <c r="L236" s="8">
        <f t="shared" si="16"/>
        <v>306</v>
      </c>
      <c r="M236" s="8">
        <f t="shared" si="17"/>
        <v>128</v>
      </c>
      <c r="N236" s="8">
        <f t="shared" si="19"/>
        <v>178</v>
      </c>
      <c r="O236" s="8">
        <f t="shared" si="18"/>
        <v>306</v>
      </c>
      <c r="P236" s="12"/>
    </row>
    <row r="237" spans="1:16" ht="15">
      <c r="A237" s="4">
        <v>24</v>
      </c>
      <c r="B237" s="8" t="s">
        <v>252</v>
      </c>
      <c r="C237" s="8" t="s">
        <v>55</v>
      </c>
      <c r="D237" s="8" t="s">
        <v>276</v>
      </c>
      <c r="E237" s="8" t="s">
        <v>279</v>
      </c>
      <c r="F237" s="15">
        <v>0</v>
      </c>
      <c r="G237" s="15">
        <v>156</v>
      </c>
      <c r="H237" s="15">
        <v>183</v>
      </c>
      <c r="I237" s="8">
        <f t="shared" si="15"/>
        <v>339</v>
      </c>
      <c r="J237" s="15">
        <v>0</v>
      </c>
      <c r="K237" s="15">
        <v>0</v>
      </c>
      <c r="L237" s="8">
        <f t="shared" si="16"/>
        <v>156</v>
      </c>
      <c r="M237" s="8">
        <f t="shared" si="17"/>
        <v>339</v>
      </c>
      <c r="N237" s="8">
        <f t="shared" si="19"/>
        <v>183</v>
      </c>
      <c r="O237" s="8">
        <f t="shared" si="18"/>
        <v>339</v>
      </c>
      <c r="P237" s="12"/>
    </row>
    <row r="238" spans="1:16" ht="15">
      <c r="A238" s="4">
        <v>24</v>
      </c>
      <c r="B238" s="8" t="s">
        <v>252</v>
      </c>
      <c r="C238" s="8" t="s">
        <v>55</v>
      </c>
      <c r="D238" s="8" t="s">
        <v>280</v>
      </c>
      <c r="E238" s="8" t="s">
        <v>173</v>
      </c>
      <c r="F238" s="15">
        <v>0</v>
      </c>
      <c r="G238" s="15">
        <v>0</v>
      </c>
      <c r="H238" s="15">
        <v>0</v>
      </c>
      <c r="I238" s="8">
        <f t="shared" si="15"/>
        <v>0</v>
      </c>
      <c r="J238" s="15">
        <v>0</v>
      </c>
      <c r="K238" s="15">
        <v>0</v>
      </c>
      <c r="L238" s="8">
        <f t="shared" si="16"/>
        <v>0</v>
      </c>
      <c r="M238" s="8">
        <f t="shared" si="17"/>
        <v>0</v>
      </c>
      <c r="N238" s="8">
        <f t="shared" si="19"/>
        <v>0</v>
      </c>
      <c r="O238" s="8">
        <f t="shared" si="18"/>
        <v>0</v>
      </c>
      <c r="P238" s="12"/>
    </row>
    <row r="239" spans="1:16" ht="15">
      <c r="A239" s="4">
        <v>24</v>
      </c>
      <c r="B239" s="8" t="s">
        <v>252</v>
      </c>
      <c r="C239" s="8" t="s">
        <v>55</v>
      </c>
      <c r="D239" s="8" t="s">
        <v>280</v>
      </c>
      <c r="E239" s="8" t="s">
        <v>95</v>
      </c>
      <c r="F239" s="15">
        <v>0</v>
      </c>
      <c r="G239" s="15">
        <v>0</v>
      </c>
      <c r="H239" s="15">
        <v>0</v>
      </c>
      <c r="I239" s="8">
        <f t="shared" si="15"/>
        <v>0</v>
      </c>
      <c r="J239" s="15">
        <v>164</v>
      </c>
      <c r="K239" s="15">
        <v>190</v>
      </c>
      <c r="L239" s="8">
        <f t="shared" si="16"/>
        <v>0</v>
      </c>
      <c r="M239" s="8">
        <f t="shared" si="17"/>
        <v>0</v>
      </c>
      <c r="N239" s="8">
        <f t="shared" si="19"/>
        <v>0</v>
      </c>
      <c r="O239" s="8">
        <f t="shared" si="18"/>
        <v>0</v>
      </c>
      <c r="P239" s="12"/>
    </row>
    <row r="240" spans="1:16" ht="15">
      <c r="A240" s="4">
        <v>24</v>
      </c>
      <c r="B240" s="8" t="s">
        <v>252</v>
      </c>
      <c r="C240" s="8" t="s">
        <v>55</v>
      </c>
      <c r="D240" s="8" t="s">
        <v>16</v>
      </c>
      <c r="E240" s="8" t="s">
        <v>16</v>
      </c>
      <c r="F240" s="15">
        <v>0</v>
      </c>
      <c r="G240" s="15">
        <v>0</v>
      </c>
      <c r="H240" s="15">
        <v>0</v>
      </c>
      <c r="I240" s="8">
        <f t="shared" si="15"/>
        <v>0</v>
      </c>
      <c r="J240" s="15">
        <v>0</v>
      </c>
      <c r="K240" s="15">
        <v>0</v>
      </c>
      <c r="L240" s="8">
        <f t="shared" si="16"/>
        <v>0</v>
      </c>
      <c r="M240" s="8">
        <f t="shared" si="17"/>
        <v>0</v>
      </c>
      <c r="N240" s="8">
        <f t="shared" si="19"/>
        <v>0</v>
      </c>
      <c r="O240" s="8">
        <f t="shared" si="18"/>
        <v>0</v>
      </c>
      <c r="P240" s="12"/>
    </row>
    <row r="241" spans="1:16" ht="15">
      <c r="A241" s="4">
        <v>24</v>
      </c>
      <c r="B241" s="8" t="s">
        <v>252</v>
      </c>
      <c r="C241" s="8" t="s">
        <v>55</v>
      </c>
      <c r="D241" s="8" t="s">
        <v>17</v>
      </c>
      <c r="E241" s="8" t="s">
        <v>17</v>
      </c>
      <c r="F241" s="15">
        <v>0</v>
      </c>
      <c r="G241" s="15">
        <v>0</v>
      </c>
      <c r="H241" s="15">
        <v>0</v>
      </c>
      <c r="I241" s="8">
        <f t="shared" si="15"/>
        <v>0</v>
      </c>
      <c r="J241" s="15">
        <v>0</v>
      </c>
      <c r="K241" s="15">
        <v>0</v>
      </c>
      <c r="L241" s="8">
        <f t="shared" si="16"/>
        <v>0</v>
      </c>
      <c r="M241" s="8">
        <f t="shared" si="17"/>
        <v>0</v>
      </c>
      <c r="N241" s="8">
        <f t="shared" si="19"/>
        <v>0</v>
      </c>
      <c r="O241" s="8">
        <f t="shared" si="18"/>
        <v>0</v>
      </c>
      <c r="P241" s="12"/>
    </row>
    <row r="242" spans="1:16" ht="15">
      <c r="A242" s="4">
        <v>25</v>
      </c>
      <c r="B242" s="6" t="s">
        <v>29</v>
      </c>
      <c r="C242" s="6" t="s">
        <v>55</v>
      </c>
      <c r="D242" s="6" t="s">
        <v>56</v>
      </c>
      <c r="E242" s="6" t="s">
        <v>61</v>
      </c>
      <c r="F242" s="15">
        <v>123</v>
      </c>
      <c r="G242" s="15">
        <v>120</v>
      </c>
      <c r="H242" s="15">
        <v>0</v>
      </c>
      <c r="I242" s="8">
        <f t="shared" si="15"/>
        <v>243</v>
      </c>
      <c r="J242" s="15">
        <v>0</v>
      </c>
      <c r="K242" s="15">
        <v>0</v>
      </c>
      <c r="L242" s="8">
        <f t="shared" si="16"/>
        <v>243</v>
      </c>
      <c r="M242" s="8">
        <f t="shared" si="17"/>
        <v>120</v>
      </c>
      <c r="N242" s="8">
        <f t="shared" si="19"/>
        <v>123</v>
      </c>
      <c r="O242" s="8">
        <f t="shared" si="18"/>
        <v>243</v>
      </c>
      <c r="P242" s="12"/>
    </row>
    <row r="243" spans="1:16" ht="15">
      <c r="A243" s="4">
        <v>25</v>
      </c>
      <c r="B243" s="6" t="s">
        <v>29</v>
      </c>
      <c r="C243" s="6" t="s">
        <v>55</v>
      </c>
      <c r="D243" s="6" t="s">
        <v>57</v>
      </c>
      <c r="E243" s="6" t="s">
        <v>62</v>
      </c>
      <c r="F243" s="15">
        <v>0</v>
      </c>
      <c r="G243" s="15">
        <v>124</v>
      </c>
      <c r="H243" s="15">
        <v>122</v>
      </c>
      <c r="I243" s="8">
        <f t="shared" si="15"/>
        <v>246</v>
      </c>
      <c r="J243" s="15">
        <v>0</v>
      </c>
      <c r="K243" s="15">
        <v>0</v>
      </c>
      <c r="L243" s="8">
        <f t="shared" si="16"/>
        <v>124</v>
      </c>
      <c r="M243" s="8">
        <f t="shared" si="17"/>
        <v>246</v>
      </c>
      <c r="N243" s="8">
        <f t="shared" si="19"/>
        <v>122</v>
      </c>
      <c r="O243" s="8">
        <f t="shared" si="18"/>
        <v>246</v>
      </c>
      <c r="P243" s="12"/>
    </row>
    <row r="244" spans="1:16" ht="15">
      <c r="A244" s="4">
        <v>25</v>
      </c>
      <c r="B244" s="6" t="s">
        <v>29</v>
      </c>
      <c r="C244" s="6" t="s">
        <v>55</v>
      </c>
      <c r="D244" s="6" t="s">
        <v>58</v>
      </c>
      <c r="E244" s="6" t="s">
        <v>63</v>
      </c>
      <c r="F244" s="15">
        <v>148</v>
      </c>
      <c r="G244" s="15">
        <v>137</v>
      </c>
      <c r="H244" s="15">
        <v>113</v>
      </c>
      <c r="I244" s="8">
        <f t="shared" si="15"/>
        <v>398</v>
      </c>
      <c r="J244" s="15">
        <v>0</v>
      </c>
      <c r="K244" s="15">
        <v>0</v>
      </c>
      <c r="L244" s="8">
        <f t="shared" si="16"/>
        <v>285</v>
      </c>
      <c r="M244" s="8">
        <f t="shared" si="17"/>
        <v>250</v>
      </c>
      <c r="N244" s="8">
        <f t="shared" si="19"/>
        <v>261</v>
      </c>
      <c r="O244" s="8">
        <f t="shared" si="18"/>
        <v>285</v>
      </c>
      <c r="P244" s="12"/>
    </row>
    <row r="245" spans="1:16" ht="15">
      <c r="A245" s="4">
        <v>25</v>
      </c>
      <c r="B245" s="6" t="s">
        <v>29</v>
      </c>
      <c r="C245" s="6" t="s">
        <v>55</v>
      </c>
      <c r="D245" s="6" t="s">
        <v>59</v>
      </c>
      <c r="E245" s="6" t="s">
        <v>65</v>
      </c>
      <c r="F245" s="15">
        <v>131</v>
      </c>
      <c r="G245" s="15">
        <v>136</v>
      </c>
      <c r="H245" s="15">
        <v>0</v>
      </c>
      <c r="I245" s="8">
        <f t="shared" si="15"/>
        <v>267</v>
      </c>
      <c r="J245" s="15">
        <v>0</v>
      </c>
      <c r="K245" s="15">
        <v>0</v>
      </c>
      <c r="L245" s="8">
        <f t="shared" si="16"/>
        <v>267</v>
      </c>
      <c r="M245" s="8">
        <f t="shared" si="17"/>
        <v>136</v>
      </c>
      <c r="N245" s="8">
        <f t="shared" si="19"/>
        <v>131</v>
      </c>
      <c r="O245" s="8">
        <f t="shared" si="18"/>
        <v>267</v>
      </c>
      <c r="P245" s="12"/>
    </row>
    <row r="246" spans="1:16" ht="15">
      <c r="A246" s="4">
        <v>25</v>
      </c>
      <c r="B246" s="6" t="s">
        <v>29</v>
      </c>
      <c r="C246" s="6" t="s">
        <v>55</v>
      </c>
      <c r="D246" s="6" t="s">
        <v>60</v>
      </c>
      <c r="E246" s="6" t="s">
        <v>64</v>
      </c>
      <c r="F246" s="15">
        <v>0</v>
      </c>
      <c r="G246" s="15">
        <v>148</v>
      </c>
      <c r="H246" s="15">
        <v>153</v>
      </c>
      <c r="I246" s="8">
        <f t="shared" si="15"/>
        <v>301</v>
      </c>
      <c r="J246" s="15">
        <v>0</v>
      </c>
      <c r="K246" s="15">
        <v>0</v>
      </c>
      <c r="L246" s="8">
        <f t="shared" si="16"/>
        <v>148</v>
      </c>
      <c r="M246" s="8">
        <f t="shared" si="17"/>
        <v>301</v>
      </c>
      <c r="N246" s="8">
        <f t="shared" si="19"/>
        <v>153</v>
      </c>
      <c r="O246" s="8">
        <f t="shared" si="18"/>
        <v>301</v>
      </c>
      <c r="P246" s="12"/>
    </row>
    <row r="247" spans="1:16" ht="15">
      <c r="A247" s="4">
        <v>25</v>
      </c>
      <c r="B247" s="6" t="s">
        <v>29</v>
      </c>
      <c r="C247" s="6" t="s">
        <v>55</v>
      </c>
      <c r="D247" s="6" t="s">
        <v>66</v>
      </c>
      <c r="E247" s="6" t="s">
        <v>68</v>
      </c>
      <c r="F247" s="15">
        <v>0</v>
      </c>
      <c r="G247" s="15">
        <v>0</v>
      </c>
      <c r="H247" s="15">
        <v>107</v>
      </c>
      <c r="I247" s="8">
        <f t="shared" si="15"/>
        <v>107</v>
      </c>
      <c r="J247" s="15">
        <v>0</v>
      </c>
      <c r="K247" s="15">
        <v>0</v>
      </c>
      <c r="L247" s="8">
        <f t="shared" si="16"/>
        <v>0</v>
      </c>
      <c r="M247" s="8">
        <f t="shared" si="17"/>
        <v>107</v>
      </c>
      <c r="N247" s="8">
        <f t="shared" si="19"/>
        <v>107</v>
      </c>
      <c r="O247" s="8">
        <f t="shared" si="18"/>
        <v>107</v>
      </c>
      <c r="P247" s="12"/>
    </row>
    <row r="248" spans="1:16" ht="15">
      <c r="A248" s="4">
        <v>25</v>
      </c>
      <c r="B248" s="6" t="s">
        <v>29</v>
      </c>
      <c r="C248" s="6" t="s">
        <v>55</v>
      </c>
      <c r="D248" s="6" t="s">
        <v>67</v>
      </c>
      <c r="E248" s="6" t="s">
        <v>72</v>
      </c>
      <c r="F248" s="15">
        <v>0</v>
      </c>
      <c r="G248" s="15">
        <v>0</v>
      </c>
      <c r="H248" s="15">
        <v>70</v>
      </c>
      <c r="I248" s="8">
        <f t="shared" si="15"/>
        <v>70</v>
      </c>
      <c r="J248" s="15">
        <v>0</v>
      </c>
      <c r="K248" s="15">
        <v>0</v>
      </c>
      <c r="L248" s="8">
        <f t="shared" si="16"/>
        <v>0</v>
      </c>
      <c r="M248" s="8">
        <f t="shared" si="17"/>
        <v>70</v>
      </c>
      <c r="N248" s="8">
        <f t="shared" si="19"/>
        <v>70</v>
      </c>
      <c r="O248" s="8">
        <f t="shared" si="18"/>
        <v>70</v>
      </c>
      <c r="P248" s="12"/>
    </row>
    <row r="249" spans="1:16" ht="15">
      <c r="A249" s="4">
        <v>25</v>
      </c>
      <c r="B249" s="6" t="s">
        <v>29</v>
      </c>
      <c r="C249" s="6" t="s">
        <v>55</v>
      </c>
      <c r="D249" s="6" t="s">
        <v>69</v>
      </c>
      <c r="E249" s="6" t="s">
        <v>43</v>
      </c>
      <c r="F249" s="15">
        <v>0</v>
      </c>
      <c r="G249" s="15">
        <v>0</v>
      </c>
      <c r="H249" s="15">
        <v>0</v>
      </c>
      <c r="I249" s="8">
        <f t="shared" si="15"/>
        <v>0</v>
      </c>
      <c r="J249" s="15">
        <v>0</v>
      </c>
      <c r="K249" s="15">
        <v>0</v>
      </c>
      <c r="L249" s="8">
        <f t="shared" si="16"/>
        <v>0</v>
      </c>
      <c r="M249" s="8">
        <f t="shared" si="17"/>
        <v>0</v>
      </c>
      <c r="N249" s="8">
        <f t="shared" si="19"/>
        <v>0</v>
      </c>
      <c r="O249" s="8">
        <f t="shared" si="18"/>
        <v>0</v>
      </c>
      <c r="P249" s="12"/>
    </row>
    <row r="250" spans="1:16" ht="15">
      <c r="A250" s="4">
        <v>25</v>
      </c>
      <c r="B250" s="6" t="s">
        <v>29</v>
      </c>
      <c r="C250" s="6" t="s">
        <v>55</v>
      </c>
      <c r="D250" s="6" t="s">
        <v>16</v>
      </c>
      <c r="E250" s="6" t="s">
        <v>16</v>
      </c>
      <c r="F250" s="15">
        <v>91</v>
      </c>
      <c r="G250" s="15">
        <v>0</v>
      </c>
      <c r="H250" s="15">
        <v>0</v>
      </c>
      <c r="I250" s="8">
        <f t="shared" si="15"/>
        <v>91</v>
      </c>
      <c r="J250" s="15">
        <v>113</v>
      </c>
      <c r="K250" s="15">
        <v>129</v>
      </c>
      <c r="L250" s="8">
        <f t="shared" si="16"/>
        <v>91</v>
      </c>
      <c r="M250" s="8">
        <f t="shared" si="17"/>
        <v>0</v>
      </c>
      <c r="N250" s="8">
        <f t="shared" si="19"/>
        <v>91</v>
      </c>
      <c r="O250" s="8">
        <f t="shared" si="18"/>
        <v>91</v>
      </c>
      <c r="P250" s="12"/>
    </row>
    <row r="251" spans="1:16" ht="15">
      <c r="A251" s="4">
        <v>25</v>
      </c>
      <c r="B251" s="6" t="s">
        <v>29</v>
      </c>
      <c r="C251" s="6" t="s">
        <v>55</v>
      </c>
      <c r="D251" s="6" t="s">
        <v>17</v>
      </c>
      <c r="E251" s="6" t="s">
        <v>17</v>
      </c>
      <c r="F251" s="15">
        <v>71</v>
      </c>
      <c r="G251" s="15">
        <v>0</v>
      </c>
      <c r="H251" s="15">
        <v>0</v>
      </c>
      <c r="I251" s="8">
        <f t="shared" si="15"/>
        <v>71</v>
      </c>
      <c r="J251" s="15">
        <v>0</v>
      </c>
      <c r="K251" s="15">
        <v>0</v>
      </c>
      <c r="L251" s="8">
        <f t="shared" si="16"/>
        <v>71</v>
      </c>
      <c r="M251" s="8">
        <f t="shared" si="17"/>
        <v>0</v>
      </c>
      <c r="N251" s="8">
        <f t="shared" si="19"/>
        <v>71</v>
      </c>
      <c r="O251" s="8">
        <f t="shared" si="18"/>
        <v>71</v>
      </c>
      <c r="P251" s="12"/>
    </row>
    <row r="252" spans="1:16" ht="15">
      <c r="A252" s="4">
        <v>26</v>
      </c>
      <c r="B252" s="14" t="s">
        <v>209</v>
      </c>
      <c r="C252" s="14" t="s">
        <v>55</v>
      </c>
      <c r="D252" s="14" t="s">
        <v>220</v>
      </c>
      <c r="E252" s="14" t="s">
        <v>228</v>
      </c>
      <c r="F252" s="15">
        <v>183</v>
      </c>
      <c r="G252" s="15">
        <v>154</v>
      </c>
      <c r="H252" s="15">
        <v>196</v>
      </c>
      <c r="I252" s="8">
        <f t="shared" si="15"/>
        <v>533</v>
      </c>
      <c r="J252" s="15">
        <v>0</v>
      </c>
      <c r="K252" s="15">
        <v>0</v>
      </c>
      <c r="L252" s="8">
        <f t="shared" si="16"/>
        <v>337</v>
      </c>
      <c r="M252" s="8">
        <f t="shared" si="17"/>
        <v>350</v>
      </c>
      <c r="N252" s="8">
        <f t="shared" si="19"/>
        <v>379</v>
      </c>
      <c r="O252" s="8">
        <f t="shared" si="18"/>
        <v>379</v>
      </c>
      <c r="P252" s="12"/>
    </row>
    <row r="253" spans="1:16" ht="15">
      <c r="A253" s="4">
        <v>26</v>
      </c>
      <c r="B253" s="14" t="s">
        <v>209</v>
      </c>
      <c r="C253" s="14" t="s">
        <v>55</v>
      </c>
      <c r="D253" s="14" t="s">
        <v>221</v>
      </c>
      <c r="E253" s="14" t="s">
        <v>229</v>
      </c>
      <c r="F253" s="15">
        <v>128</v>
      </c>
      <c r="G253" s="15">
        <v>0</v>
      </c>
      <c r="H253" s="15">
        <v>129</v>
      </c>
      <c r="I253" s="8">
        <f t="shared" si="15"/>
        <v>257</v>
      </c>
      <c r="J253" s="15">
        <v>0</v>
      </c>
      <c r="K253" s="15">
        <v>0</v>
      </c>
      <c r="L253" s="8">
        <f t="shared" si="16"/>
        <v>128</v>
      </c>
      <c r="M253" s="8">
        <f t="shared" si="17"/>
        <v>129</v>
      </c>
      <c r="N253" s="8">
        <f t="shared" si="19"/>
        <v>257</v>
      </c>
      <c r="O253" s="8">
        <f t="shared" si="18"/>
        <v>257</v>
      </c>
      <c r="P253" s="12"/>
    </row>
    <row r="254" spans="1:16" ht="15">
      <c r="A254" s="4">
        <v>26</v>
      </c>
      <c r="B254" s="14" t="s">
        <v>209</v>
      </c>
      <c r="C254" s="14" t="s">
        <v>55</v>
      </c>
      <c r="D254" s="14" t="s">
        <v>222</v>
      </c>
      <c r="E254" s="14" t="s">
        <v>181</v>
      </c>
      <c r="F254" s="15">
        <v>157</v>
      </c>
      <c r="G254" s="15">
        <v>162</v>
      </c>
      <c r="H254" s="15">
        <v>113</v>
      </c>
      <c r="I254" s="8">
        <f t="shared" si="15"/>
        <v>432</v>
      </c>
      <c r="J254" s="15">
        <v>0</v>
      </c>
      <c r="K254" s="15">
        <v>0</v>
      </c>
      <c r="L254" s="8">
        <f t="shared" si="16"/>
        <v>319</v>
      </c>
      <c r="M254" s="8">
        <f t="shared" si="17"/>
        <v>275</v>
      </c>
      <c r="N254" s="8">
        <f t="shared" si="19"/>
        <v>270</v>
      </c>
      <c r="O254" s="8">
        <f t="shared" si="18"/>
        <v>319</v>
      </c>
      <c r="P254" s="12"/>
    </row>
    <row r="255" spans="1:16" ht="15">
      <c r="A255" s="4">
        <v>26</v>
      </c>
      <c r="B255" s="14" t="s">
        <v>209</v>
      </c>
      <c r="C255" s="14" t="s">
        <v>55</v>
      </c>
      <c r="D255" s="14" t="s">
        <v>223</v>
      </c>
      <c r="E255" s="14" t="s">
        <v>108</v>
      </c>
      <c r="F255" s="15">
        <v>0</v>
      </c>
      <c r="G255" s="15">
        <v>0</v>
      </c>
      <c r="H255" s="15">
        <v>0</v>
      </c>
      <c r="I255" s="8">
        <f t="shared" si="15"/>
        <v>0</v>
      </c>
      <c r="J255" s="15">
        <v>0</v>
      </c>
      <c r="K255" s="15">
        <v>0</v>
      </c>
      <c r="L255" s="8">
        <f t="shared" si="16"/>
        <v>0</v>
      </c>
      <c r="M255" s="8">
        <f t="shared" si="17"/>
        <v>0</v>
      </c>
      <c r="N255" s="8">
        <f t="shared" si="19"/>
        <v>0</v>
      </c>
      <c r="O255" s="8">
        <f t="shared" si="18"/>
        <v>0</v>
      </c>
      <c r="P255" s="12"/>
    </row>
    <row r="256" spans="1:16" ht="15">
      <c r="A256" s="4">
        <v>26</v>
      </c>
      <c r="B256" s="14" t="s">
        <v>209</v>
      </c>
      <c r="C256" s="14" t="s">
        <v>55</v>
      </c>
      <c r="D256" s="14" t="s">
        <v>224</v>
      </c>
      <c r="E256" s="14" t="s">
        <v>230</v>
      </c>
      <c r="F256" s="15">
        <v>0</v>
      </c>
      <c r="G256" s="15">
        <v>0</v>
      </c>
      <c r="H256" s="15">
        <v>85</v>
      </c>
      <c r="I256" s="8">
        <f t="shared" si="15"/>
        <v>85</v>
      </c>
      <c r="J256" s="15">
        <v>0</v>
      </c>
      <c r="K256" s="15">
        <v>0</v>
      </c>
      <c r="L256" s="8">
        <f t="shared" si="16"/>
        <v>0</v>
      </c>
      <c r="M256" s="8">
        <f t="shared" si="17"/>
        <v>85</v>
      </c>
      <c r="N256" s="8">
        <f t="shared" si="19"/>
        <v>85</v>
      </c>
      <c r="O256" s="8">
        <f t="shared" si="18"/>
        <v>85</v>
      </c>
      <c r="P256" s="12"/>
    </row>
    <row r="257" spans="1:16" ht="15">
      <c r="A257" s="4">
        <v>26</v>
      </c>
      <c r="B257" s="14" t="s">
        <v>209</v>
      </c>
      <c r="C257" s="14" t="s">
        <v>55</v>
      </c>
      <c r="D257" s="14" t="s">
        <v>225</v>
      </c>
      <c r="E257" s="14" t="s">
        <v>231</v>
      </c>
      <c r="F257" s="15">
        <v>155</v>
      </c>
      <c r="G257" s="15">
        <v>92</v>
      </c>
      <c r="H257" s="15">
        <v>73</v>
      </c>
      <c r="I257" s="8">
        <f t="shared" si="15"/>
        <v>320</v>
      </c>
      <c r="J257" s="15">
        <v>0</v>
      </c>
      <c r="K257" s="15">
        <v>0</v>
      </c>
      <c r="L257" s="8">
        <f t="shared" si="16"/>
        <v>247</v>
      </c>
      <c r="M257" s="8">
        <f t="shared" si="17"/>
        <v>165</v>
      </c>
      <c r="N257" s="8">
        <f t="shared" si="19"/>
        <v>228</v>
      </c>
      <c r="O257" s="8">
        <f t="shared" si="18"/>
        <v>247</v>
      </c>
      <c r="P257" s="12"/>
    </row>
    <row r="258" spans="1:16" ht="15">
      <c r="A258" s="4">
        <v>26</v>
      </c>
      <c r="B258" s="14" t="s">
        <v>209</v>
      </c>
      <c r="C258" s="14" t="s">
        <v>55</v>
      </c>
      <c r="D258" s="14" t="s">
        <v>226</v>
      </c>
      <c r="E258" s="14" t="s">
        <v>229</v>
      </c>
      <c r="F258" s="15">
        <v>147</v>
      </c>
      <c r="G258" s="15">
        <v>133</v>
      </c>
      <c r="H258" s="15">
        <v>0</v>
      </c>
      <c r="I258" s="8">
        <f aca="true" t="shared" si="20" ref="I258:I261">SUM(F258:H258)</f>
        <v>280</v>
      </c>
      <c r="J258" s="15">
        <v>0</v>
      </c>
      <c r="K258" s="15">
        <v>0</v>
      </c>
      <c r="L258" s="8">
        <f t="shared" si="16"/>
        <v>280</v>
      </c>
      <c r="M258" s="8">
        <f t="shared" si="17"/>
        <v>133</v>
      </c>
      <c r="N258" s="8">
        <f t="shared" si="19"/>
        <v>147</v>
      </c>
      <c r="O258" s="8">
        <f aca="true" t="shared" si="21" ref="O258:O261">MAX(L258,M258,N258)</f>
        <v>280</v>
      </c>
      <c r="P258" s="12"/>
    </row>
    <row r="259" spans="1:16" ht="15">
      <c r="A259" s="4">
        <v>26</v>
      </c>
      <c r="B259" s="14" t="s">
        <v>209</v>
      </c>
      <c r="C259" s="14" t="s">
        <v>55</v>
      </c>
      <c r="D259" s="14" t="s">
        <v>227</v>
      </c>
      <c r="E259" s="14" t="s">
        <v>232</v>
      </c>
      <c r="F259" s="15">
        <v>0</v>
      </c>
      <c r="G259" s="15">
        <v>0</v>
      </c>
      <c r="H259" s="15">
        <v>0</v>
      </c>
      <c r="I259" s="8">
        <f t="shared" si="20"/>
        <v>0</v>
      </c>
      <c r="J259" s="15">
        <v>0</v>
      </c>
      <c r="K259" s="15">
        <v>0</v>
      </c>
      <c r="L259" s="8">
        <f t="shared" si="16"/>
        <v>0</v>
      </c>
      <c r="M259" s="8">
        <f t="shared" si="17"/>
        <v>0</v>
      </c>
      <c r="N259" s="8">
        <f aca="true" t="shared" si="22" ref="N259:N261">+F259+H259</f>
        <v>0</v>
      </c>
      <c r="O259" s="8">
        <f t="shared" si="21"/>
        <v>0</v>
      </c>
      <c r="P259" s="12"/>
    </row>
    <row r="260" spans="1:16" ht="15">
      <c r="A260" s="4">
        <v>26</v>
      </c>
      <c r="B260" s="14" t="s">
        <v>209</v>
      </c>
      <c r="C260" s="14" t="s">
        <v>55</v>
      </c>
      <c r="D260" s="14" t="s">
        <v>351</v>
      </c>
      <c r="E260" s="14" t="s">
        <v>231</v>
      </c>
      <c r="F260" s="15">
        <v>0</v>
      </c>
      <c r="G260" s="15">
        <v>96</v>
      </c>
      <c r="H260" s="15">
        <v>0</v>
      </c>
      <c r="I260" s="8">
        <f t="shared" si="20"/>
        <v>96</v>
      </c>
      <c r="J260" s="15">
        <v>136</v>
      </c>
      <c r="K260" s="15">
        <v>150</v>
      </c>
      <c r="L260" s="8">
        <f t="shared" si="16"/>
        <v>96</v>
      </c>
      <c r="M260" s="8">
        <f t="shared" si="17"/>
        <v>96</v>
      </c>
      <c r="N260" s="8">
        <f t="shared" si="22"/>
        <v>0</v>
      </c>
      <c r="O260" s="8">
        <f t="shared" si="21"/>
        <v>96</v>
      </c>
      <c r="P260" s="12"/>
    </row>
    <row r="261" spans="1:16" ht="15">
      <c r="A261" s="4">
        <v>26</v>
      </c>
      <c r="B261" s="14" t="s">
        <v>209</v>
      </c>
      <c r="C261" s="14" t="s">
        <v>55</v>
      </c>
      <c r="D261" s="14" t="s">
        <v>17</v>
      </c>
      <c r="E261" s="14" t="s">
        <v>17</v>
      </c>
      <c r="F261" s="15">
        <v>0</v>
      </c>
      <c r="G261" s="15">
        <v>0</v>
      </c>
      <c r="H261" s="15">
        <v>0</v>
      </c>
      <c r="I261" s="8">
        <f t="shared" si="20"/>
        <v>0</v>
      </c>
      <c r="J261" s="15">
        <v>0</v>
      </c>
      <c r="K261" s="15">
        <v>0</v>
      </c>
      <c r="L261" s="8">
        <f t="shared" si="16"/>
        <v>0</v>
      </c>
      <c r="M261" s="8">
        <f t="shared" si="17"/>
        <v>0</v>
      </c>
      <c r="N261" s="8">
        <f t="shared" si="22"/>
        <v>0</v>
      </c>
      <c r="O261" s="8">
        <f t="shared" si="21"/>
        <v>0</v>
      </c>
      <c r="P261" s="12"/>
    </row>
    <row r="262" spans="1:16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12"/>
    </row>
    <row r="263" spans="1:16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12"/>
    </row>
    <row r="264" spans="1:16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12"/>
    </row>
    <row r="265" spans="1:16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12"/>
    </row>
    <row r="266" spans="1:16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12"/>
    </row>
    <row r="267" spans="1:16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12"/>
    </row>
    <row r="268" spans="1:16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12"/>
    </row>
    <row r="269" spans="1:16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12"/>
    </row>
    <row r="270" spans="1:16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12"/>
    </row>
    <row r="271" spans="1:16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12"/>
    </row>
    <row r="272" spans="1:16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12"/>
    </row>
    <row r="273" spans="1:16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12"/>
    </row>
    <row r="274" spans="1:16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12"/>
    </row>
    <row r="275" spans="1:16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12"/>
    </row>
    <row r="276" spans="1:16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12"/>
    </row>
    <row r="277" spans="1:16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12"/>
    </row>
    <row r="278" spans="1:16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12"/>
    </row>
    <row r="279" spans="1:16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12"/>
    </row>
    <row r="280" spans="1:16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12"/>
    </row>
    <row r="281" spans="1:16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12"/>
    </row>
    <row r="282" spans="1:16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12"/>
    </row>
    <row r="283" spans="1:16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12"/>
    </row>
    <row r="284" spans="1:16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12"/>
    </row>
    <row r="285" spans="1:16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12"/>
    </row>
    <row r="286" spans="1:16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12"/>
    </row>
    <row r="287" spans="1:16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12"/>
    </row>
    <row r="288" spans="1:16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12"/>
    </row>
    <row r="289" spans="1:16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12"/>
    </row>
    <row r="290" spans="1:16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12"/>
    </row>
    <row r="291" spans="1:16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12"/>
    </row>
    <row r="292" spans="1:16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12"/>
    </row>
    <row r="293" spans="1:16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12"/>
    </row>
    <row r="294" spans="1:16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12"/>
    </row>
    <row r="295" spans="1:16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12"/>
    </row>
    <row r="296" spans="1:16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12"/>
    </row>
    <row r="297" spans="1:16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12"/>
    </row>
    <row r="298" spans="1:16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12"/>
    </row>
    <row r="299" spans="1:16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12"/>
    </row>
    <row r="300" spans="1:16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12"/>
    </row>
    <row r="301" spans="1:1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12"/>
    </row>
    <row r="302" spans="1:1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12"/>
    </row>
    <row r="303" spans="1:1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12"/>
    </row>
    <row r="304" spans="1:1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12"/>
    </row>
    <row r="305" spans="1:1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12"/>
    </row>
    <row r="306" spans="1:1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12"/>
    </row>
    <row r="307" spans="1:1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2"/>
    </row>
    <row r="308" spans="1:1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12"/>
    </row>
    <row r="309" spans="1:1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2"/>
    </row>
    <row r="310" spans="1:1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2"/>
    </row>
    <row r="311" spans="1:1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2"/>
    </row>
    <row r="312" spans="1:1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12"/>
    </row>
    <row r="313" spans="1:1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12"/>
    </row>
    <row r="314" spans="1:16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12"/>
    </row>
    <row r="315" spans="1:16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12"/>
    </row>
    <row r="316" spans="1:16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12"/>
    </row>
    <row r="317" spans="1:16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12"/>
    </row>
    <row r="318" spans="1:16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12"/>
    </row>
    <row r="319" spans="1:16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12"/>
    </row>
    <row r="320" spans="1:16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12"/>
    </row>
    <row r="321" spans="1:16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12"/>
    </row>
    <row r="322" spans="1:16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12"/>
    </row>
    <row r="323" spans="1:16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12"/>
    </row>
    <row r="324" spans="1:16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12"/>
    </row>
    <row r="325" spans="1:16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12"/>
    </row>
    <row r="326" spans="1:16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12"/>
    </row>
    <row r="327" spans="1:16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12"/>
    </row>
    <row r="328" spans="1:16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12"/>
    </row>
    <row r="329" spans="1:16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12"/>
    </row>
    <row r="330" spans="1:16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12"/>
    </row>
    <row r="331" spans="1:16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12"/>
    </row>
    <row r="332" spans="1:16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12"/>
    </row>
    <row r="333" spans="1:16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12"/>
    </row>
    <row r="334" spans="1:16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12"/>
    </row>
    <row r="335" spans="1:16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12"/>
    </row>
    <row r="336" spans="1:16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12"/>
    </row>
    <row r="337" spans="1:16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12"/>
    </row>
    <row r="338" spans="1:16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12"/>
    </row>
    <row r="339" spans="1:16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12"/>
    </row>
    <row r="340" spans="1:16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12"/>
    </row>
    <row r="341" spans="1:16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12"/>
    </row>
    <row r="342" spans="1:16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12"/>
    </row>
    <row r="343" spans="1:16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2"/>
    </row>
    <row r="344" spans="1:16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12"/>
    </row>
    <row r="345" spans="1:16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12"/>
    </row>
    <row r="346" spans="1:16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12"/>
    </row>
    <row r="347" spans="1:16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12"/>
    </row>
    <row r="348" spans="1:16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12"/>
    </row>
    <row r="349" ht="20.25" customHeight="1"/>
  </sheetData>
  <autoFilter ref="A1:P261"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E42"/>
  <sheetViews>
    <sheetView workbookViewId="0" topLeftCell="A1">
      <selection activeCell="D44" sqref="D44"/>
    </sheetView>
  </sheetViews>
  <sheetFormatPr defaultColWidth="9.140625" defaultRowHeight="15"/>
  <cols>
    <col min="1" max="1" width="33.00390625" style="0" customWidth="1"/>
    <col min="2" max="2" width="10.00390625" style="0" customWidth="1"/>
    <col min="3" max="3" width="23.7109375" style="0" customWidth="1"/>
    <col min="4" max="4" width="29.421875" style="0" customWidth="1"/>
    <col min="5" max="5" width="8.421875" style="0" customWidth="1"/>
  </cols>
  <sheetData>
    <row r="10" spans="1:4" ht="21">
      <c r="A10" s="24" t="s">
        <v>339</v>
      </c>
      <c r="D10" s="24" t="s">
        <v>340</v>
      </c>
    </row>
    <row r="11" spans="1:5" ht="15">
      <c r="A11" s="2" t="s">
        <v>1</v>
      </c>
      <c r="B11" t="s">
        <v>8</v>
      </c>
      <c r="D11" s="2" t="s">
        <v>1</v>
      </c>
      <c r="E11" t="s">
        <v>55</v>
      </c>
    </row>
    <row r="13" spans="1:5" ht="15">
      <c r="A13" s="2" t="s">
        <v>345</v>
      </c>
      <c r="B13" s="28" t="s">
        <v>338</v>
      </c>
      <c r="D13" s="2" t="s">
        <v>345</v>
      </c>
      <c r="E13" s="28" t="s">
        <v>338</v>
      </c>
    </row>
    <row r="14" spans="1:5" ht="21" customHeight="1">
      <c r="A14" s="26" t="s">
        <v>233</v>
      </c>
      <c r="B14" s="25"/>
      <c r="D14" s="26" t="s">
        <v>70</v>
      </c>
      <c r="E14" s="25"/>
    </row>
    <row r="15" spans="1:5" ht="21" customHeight="1">
      <c r="A15" s="27" t="s">
        <v>70</v>
      </c>
      <c r="B15" s="25"/>
      <c r="D15" s="27" t="s">
        <v>165</v>
      </c>
      <c r="E15" s="25"/>
    </row>
    <row r="16" spans="1:5" ht="21" customHeight="1">
      <c r="A16" s="27" t="s">
        <v>165</v>
      </c>
      <c r="B16" s="25"/>
      <c r="D16" s="27" t="s">
        <v>290</v>
      </c>
      <c r="E16" s="25"/>
    </row>
    <row r="17" spans="1:5" ht="21" customHeight="1">
      <c r="A17" s="27" t="s">
        <v>290</v>
      </c>
      <c r="B17" s="25"/>
      <c r="D17" s="27" t="s">
        <v>252</v>
      </c>
      <c r="E17" s="25"/>
    </row>
    <row r="18" spans="1:5" ht="21" customHeight="1">
      <c r="A18" s="27" t="s">
        <v>124</v>
      </c>
      <c r="B18" s="25"/>
      <c r="D18" s="27" t="s">
        <v>29</v>
      </c>
      <c r="E18" s="25"/>
    </row>
    <row r="19" spans="1:5" ht="21" customHeight="1">
      <c r="A19" s="27" t="s">
        <v>252</v>
      </c>
      <c r="B19" s="25"/>
      <c r="D19" s="27" t="s">
        <v>209</v>
      </c>
      <c r="E19" s="25"/>
    </row>
    <row r="20" spans="1:2" ht="21" customHeight="1">
      <c r="A20" s="27" t="s">
        <v>152</v>
      </c>
      <c r="B20" s="25"/>
    </row>
    <row r="21" spans="1:2" ht="21" customHeight="1">
      <c r="A21" s="27" t="s">
        <v>29</v>
      </c>
      <c r="B21" s="25"/>
    </row>
    <row r="22" spans="1:2" ht="21" customHeight="1">
      <c r="A22" s="27" t="s">
        <v>209</v>
      </c>
      <c r="B22" s="25"/>
    </row>
    <row r="32" spans="1:4" ht="21">
      <c r="A32" s="24" t="s">
        <v>343</v>
      </c>
      <c r="D32" s="24" t="s">
        <v>344</v>
      </c>
    </row>
    <row r="33" spans="1:5" ht="15">
      <c r="A33" s="2" t="s">
        <v>1</v>
      </c>
      <c r="B33" t="s">
        <v>251</v>
      </c>
      <c r="D33" s="2" t="s">
        <v>1</v>
      </c>
      <c r="E33" t="s">
        <v>71</v>
      </c>
    </row>
    <row r="35" spans="1:5" ht="15">
      <c r="A35" s="2" t="s">
        <v>345</v>
      </c>
      <c r="B35" s="28" t="s">
        <v>338</v>
      </c>
      <c r="D35" s="2" t="s">
        <v>345</v>
      </c>
      <c r="E35" s="28" t="s">
        <v>338</v>
      </c>
    </row>
    <row r="36" spans="1:5" ht="20.25" customHeight="1">
      <c r="A36" s="26" t="s">
        <v>70</v>
      </c>
      <c r="B36" s="25"/>
      <c r="D36" s="26" t="s">
        <v>70</v>
      </c>
      <c r="E36" s="25"/>
    </row>
    <row r="37" spans="1:5" ht="20.25" customHeight="1">
      <c r="A37" s="27" t="s">
        <v>187</v>
      </c>
      <c r="B37" s="25"/>
      <c r="D37" s="27" t="s">
        <v>187</v>
      </c>
      <c r="E37" s="25"/>
    </row>
    <row r="38" spans="1:5" ht="20.25" customHeight="1">
      <c r="A38" s="27" t="s">
        <v>290</v>
      </c>
      <c r="B38" s="25"/>
      <c r="D38" s="27" t="s">
        <v>290</v>
      </c>
      <c r="E38" s="25"/>
    </row>
    <row r="39" spans="1:5" ht="20.25" customHeight="1">
      <c r="A39" s="27" t="s">
        <v>124</v>
      </c>
      <c r="B39" s="25"/>
      <c r="D39" s="27" t="s">
        <v>252</v>
      </c>
      <c r="E39" s="25"/>
    </row>
    <row r="40" spans="1:2" ht="20.25" customHeight="1">
      <c r="A40" s="27" t="s">
        <v>29</v>
      </c>
      <c r="B40" s="25"/>
    </row>
    <row r="41" spans="1:2" ht="20.25" customHeight="1">
      <c r="A41" s="27" t="s">
        <v>341</v>
      </c>
      <c r="B41" s="25"/>
    </row>
    <row r="42" spans="1:2" ht="20.25" customHeight="1">
      <c r="A42" s="27" t="s">
        <v>342</v>
      </c>
      <c r="B42" s="25"/>
    </row>
  </sheetData>
  <printOptions/>
  <pageMargins left="0.7" right="0.7" top="0.75" bottom="0.75" header="0.3" footer="0.3"/>
  <pageSetup fitToHeight="1" fitToWidth="1" horizontalDpi="600" verticalDpi="6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33"/>
  <sheetViews>
    <sheetView workbookViewId="0" topLeftCell="A1">
      <selection activeCell="D17" sqref="D17"/>
    </sheetView>
  </sheetViews>
  <sheetFormatPr defaultColWidth="9.140625" defaultRowHeight="15"/>
  <cols>
    <col min="1" max="1" width="4.00390625" style="0" customWidth="1"/>
    <col min="2" max="2" width="36.57421875" style="0" customWidth="1"/>
    <col min="3" max="3" width="2.28125" style="0" customWidth="1"/>
    <col min="4" max="4" width="32.28125" style="0" customWidth="1"/>
    <col min="5" max="5" width="3.421875" style="0" customWidth="1"/>
    <col min="6" max="6" width="26.7109375" style="0" customWidth="1"/>
    <col min="7" max="7" width="29.8515625" style="0" customWidth="1"/>
  </cols>
  <sheetData>
    <row r="6" spans="1:2" ht="15.75" thickBot="1">
      <c r="A6" s="18">
        <v>1</v>
      </c>
      <c r="B6" s="18" t="s">
        <v>360</v>
      </c>
    </row>
    <row r="7" ht="15">
      <c r="B7" s="19"/>
    </row>
    <row r="8" spans="2:4" ht="15.75" thickBot="1">
      <c r="B8" s="20"/>
      <c r="C8" s="21"/>
      <c r="D8" s="18" t="s">
        <v>360</v>
      </c>
    </row>
    <row r="9" spans="2:4" ht="15">
      <c r="B9" s="20"/>
      <c r="D9" s="19"/>
    </row>
    <row r="10" spans="1:4" ht="15.75" thickBot="1">
      <c r="A10" s="18">
        <v>8</v>
      </c>
      <c r="B10" s="22" t="s">
        <v>332</v>
      </c>
      <c r="D10" s="20"/>
    </row>
    <row r="11" spans="4:6" ht="15.75" thickBot="1">
      <c r="D11" s="20"/>
      <c r="E11" s="18"/>
      <c r="F11" s="18" t="s">
        <v>360</v>
      </c>
    </row>
    <row r="12" spans="1:6" ht="15.75" thickBot="1">
      <c r="A12" s="18">
        <v>4</v>
      </c>
      <c r="B12" t="s">
        <v>361</v>
      </c>
      <c r="D12" s="20"/>
      <c r="F12" s="19"/>
    </row>
    <row r="13" spans="2:6" ht="15">
      <c r="B13" s="19"/>
      <c r="D13" s="20"/>
      <c r="F13" s="20"/>
    </row>
    <row r="14" spans="2:6" ht="15.75" thickBot="1">
      <c r="B14" s="20"/>
      <c r="C14" s="21"/>
      <c r="D14" s="22" t="s">
        <v>361</v>
      </c>
      <c r="F14" s="20"/>
    </row>
    <row r="15" spans="2:6" ht="15">
      <c r="B15" s="20"/>
      <c r="F15" s="20"/>
    </row>
    <row r="16" spans="1:6" ht="15.75" thickBot="1">
      <c r="A16" s="18">
        <v>5</v>
      </c>
      <c r="B16" s="22" t="s">
        <v>359</v>
      </c>
      <c r="F16" s="20"/>
    </row>
    <row r="17" ht="15">
      <c r="F17" s="20"/>
    </row>
    <row r="18" spans="6:7" ht="15">
      <c r="F18" s="20"/>
      <c r="G18" t="s">
        <v>362</v>
      </c>
    </row>
    <row r="19" ht="15">
      <c r="F19" s="20"/>
    </row>
    <row r="20" ht="15">
      <c r="F20" s="20"/>
    </row>
    <row r="21" spans="1:6" ht="15.75" thickBot="1">
      <c r="A21" s="18">
        <v>2</v>
      </c>
      <c r="B21" t="s">
        <v>362</v>
      </c>
      <c r="F21" s="20"/>
    </row>
    <row r="22" spans="2:6" ht="15">
      <c r="B22" s="19"/>
      <c r="F22" s="20"/>
    </row>
    <row r="23" spans="2:6" ht="15.75" thickBot="1">
      <c r="B23" s="20"/>
      <c r="C23" s="21"/>
      <c r="D23" t="s">
        <v>362</v>
      </c>
      <c r="F23" s="20"/>
    </row>
    <row r="24" spans="2:6" ht="15">
      <c r="B24" s="20"/>
      <c r="D24" s="19"/>
      <c r="F24" s="20"/>
    </row>
    <row r="25" spans="1:6" ht="15.75" thickBot="1">
      <c r="A25" s="18">
        <v>7</v>
      </c>
      <c r="B25" s="22" t="s">
        <v>356</v>
      </c>
      <c r="D25" s="20"/>
      <c r="F25" s="20"/>
    </row>
    <row r="26" spans="4:6" ht="15.75" thickBot="1">
      <c r="D26" s="20"/>
      <c r="E26" s="18"/>
      <c r="F26" s="22" t="s">
        <v>362</v>
      </c>
    </row>
    <row r="27" spans="1:4" ht="15.75" thickBot="1">
      <c r="A27" s="18">
        <v>3</v>
      </c>
      <c r="B27" t="s">
        <v>355</v>
      </c>
      <c r="D27" s="20"/>
    </row>
    <row r="28" spans="2:4" ht="15">
      <c r="B28" s="19"/>
      <c r="D28" s="20"/>
    </row>
    <row r="29" spans="2:4" ht="15.75" thickBot="1">
      <c r="B29" s="20"/>
      <c r="C29" s="21"/>
      <c r="D29" s="22" t="s">
        <v>358</v>
      </c>
    </row>
    <row r="30" ht="15">
      <c r="B30" s="20"/>
    </row>
    <row r="31" spans="1:2" ht="15.75" thickBot="1">
      <c r="A31" s="18">
        <v>6</v>
      </c>
      <c r="B31" s="22" t="s">
        <v>358</v>
      </c>
    </row>
    <row r="32" spans="5:8" ht="18.75">
      <c r="E32" s="33" t="s">
        <v>334</v>
      </c>
      <c r="F32" s="33"/>
      <c r="G32" s="33"/>
      <c r="H32" s="33"/>
    </row>
    <row r="33" spans="5:8" ht="18.75">
      <c r="E33" s="33" t="s">
        <v>336</v>
      </c>
      <c r="F33" s="33"/>
      <c r="G33" s="33"/>
      <c r="H33" s="33"/>
    </row>
  </sheetData>
  <mergeCells count="2">
    <mergeCell ref="E32:H32"/>
    <mergeCell ref="E33:H33"/>
  </mergeCells>
  <printOptions/>
  <pageMargins left="0.7" right="0.7" top="0.75" bottom="0.75" header="0.3" footer="0.3"/>
  <pageSetup fitToHeight="1" fitToWidth="1" horizontalDpi="300" verticalDpi="300" orientation="landscape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34"/>
  <sheetViews>
    <sheetView workbookViewId="0" topLeftCell="A1">
      <selection activeCell="B3" sqref="B3"/>
    </sheetView>
  </sheetViews>
  <sheetFormatPr defaultColWidth="9.140625" defaultRowHeight="15"/>
  <cols>
    <col min="1" max="1" width="4.00390625" style="0" customWidth="1"/>
    <col min="2" max="2" width="36.57421875" style="0" customWidth="1"/>
    <col min="3" max="3" width="2.28125" style="0" customWidth="1"/>
    <col min="4" max="4" width="32.28125" style="0" customWidth="1"/>
    <col min="5" max="5" width="3.421875" style="0" customWidth="1"/>
    <col min="6" max="6" width="26.7109375" style="0" customWidth="1"/>
    <col min="7" max="7" width="29.8515625" style="0" customWidth="1"/>
  </cols>
  <sheetData>
    <row r="6" spans="1:2" ht="15.75" thickBot="1">
      <c r="A6" s="18">
        <v>1</v>
      </c>
      <c r="B6" s="18" t="s">
        <v>354</v>
      </c>
    </row>
    <row r="7" ht="15">
      <c r="B7" s="19"/>
    </row>
    <row r="8" spans="2:4" ht="15.75" thickBot="1">
      <c r="B8" s="20"/>
      <c r="C8" s="21">
        <v>1</v>
      </c>
      <c r="D8" s="18" t="s">
        <v>354</v>
      </c>
    </row>
    <row r="9" spans="2:4" ht="15">
      <c r="B9" s="20"/>
      <c r="D9" s="19"/>
    </row>
    <row r="10" spans="1:4" ht="15.75" thickBot="1">
      <c r="A10" s="18"/>
      <c r="B10" s="22" t="s">
        <v>332</v>
      </c>
      <c r="D10" s="20"/>
    </row>
    <row r="11" spans="4:6" ht="15.75" thickBot="1">
      <c r="D11" s="20"/>
      <c r="E11" s="18"/>
      <c r="F11" s="18" t="s">
        <v>354</v>
      </c>
    </row>
    <row r="12" spans="1:6" ht="15.75" thickBot="1">
      <c r="A12" s="18">
        <v>4</v>
      </c>
      <c r="B12" t="s">
        <v>359</v>
      </c>
      <c r="D12" s="20"/>
      <c r="F12" s="19"/>
    </row>
    <row r="13" spans="2:6" ht="15">
      <c r="B13" s="19"/>
      <c r="D13" s="20"/>
      <c r="F13" s="20"/>
    </row>
    <row r="14" spans="2:6" ht="15.75" thickBot="1">
      <c r="B14" s="20"/>
      <c r="C14" s="21"/>
      <c r="D14" s="22" t="s">
        <v>359</v>
      </c>
      <c r="F14" s="20"/>
    </row>
    <row r="15" spans="2:6" ht="15">
      <c r="B15" s="20"/>
      <c r="F15" s="20"/>
    </row>
    <row r="16" spans="1:6" ht="15.75" thickBot="1">
      <c r="A16" s="18">
        <v>5</v>
      </c>
      <c r="B16" s="22" t="s">
        <v>357</v>
      </c>
      <c r="F16" s="20"/>
    </row>
    <row r="17" ht="15">
      <c r="F17" s="20"/>
    </row>
    <row r="18" spans="6:7" ht="15.75" thickBot="1">
      <c r="F18" s="20"/>
      <c r="G18" s="21" t="s">
        <v>356</v>
      </c>
    </row>
    <row r="19" ht="15">
      <c r="F19" s="20"/>
    </row>
    <row r="20" ht="15">
      <c r="F20" s="20"/>
    </row>
    <row r="21" spans="1:6" ht="15.75" thickBot="1">
      <c r="A21" s="18">
        <v>2</v>
      </c>
      <c r="B21" t="s">
        <v>356</v>
      </c>
      <c r="F21" s="20"/>
    </row>
    <row r="22" spans="2:6" ht="15">
      <c r="B22" s="19"/>
      <c r="F22" s="20"/>
    </row>
    <row r="23" spans="2:6" ht="15.75" thickBot="1">
      <c r="B23" s="20"/>
      <c r="C23" s="21">
        <v>2</v>
      </c>
      <c r="D23" s="18" t="s">
        <v>356</v>
      </c>
      <c r="F23" s="20"/>
    </row>
    <row r="24" spans="2:6" ht="15">
      <c r="B24" s="20"/>
      <c r="D24" s="19"/>
      <c r="F24" s="20"/>
    </row>
    <row r="25" spans="1:6" ht="15.75" thickBot="1">
      <c r="A25" s="18"/>
      <c r="B25" s="22" t="s">
        <v>332</v>
      </c>
      <c r="D25" s="20"/>
      <c r="F25" s="20"/>
    </row>
    <row r="26" spans="4:6" ht="15.75" thickBot="1">
      <c r="D26" s="20"/>
      <c r="E26" s="18"/>
      <c r="F26" s="22" t="s">
        <v>356</v>
      </c>
    </row>
    <row r="27" spans="1:4" ht="15.75" thickBot="1">
      <c r="A27" s="18">
        <v>3</v>
      </c>
      <c r="B27" t="s">
        <v>172</v>
      </c>
      <c r="D27" s="20"/>
    </row>
    <row r="28" spans="2:4" ht="15">
      <c r="B28" s="19"/>
      <c r="D28" s="20"/>
    </row>
    <row r="29" spans="2:4" ht="15.75" thickBot="1">
      <c r="B29" s="20"/>
      <c r="C29" s="21"/>
      <c r="D29" s="22" t="s">
        <v>172</v>
      </c>
    </row>
    <row r="30" ht="15">
      <c r="B30" s="20"/>
    </row>
    <row r="31" spans="1:2" ht="15.75" thickBot="1">
      <c r="A31" s="18">
        <v>6</v>
      </c>
      <c r="B31" s="22" t="s">
        <v>358</v>
      </c>
    </row>
    <row r="33" spans="4:7" ht="18.75">
      <c r="D33" s="33" t="s">
        <v>334</v>
      </c>
      <c r="E33" s="33"/>
      <c r="F33" s="33"/>
      <c r="G33" s="33"/>
    </row>
    <row r="34" spans="4:7" ht="18.75">
      <c r="D34" s="33" t="s">
        <v>333</v>
      </c>
      <c r="E34" s="33"/>
      <c r="F34" s="33"/>
      <c r="G34" s="33"/>
    </row>
  </sheetData>
  <mergeCells count="2">
    <mergeCell ref="D33:G33"/>
    <mergeCell ref="D34:G3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33"/>
  <sheetViews>
    <sheetView workbookViewId="0" topLeftCell="A1"/>
  </sheetViews>
  <sheetFormatPr defaultColWidth="9.140625" defaultRowHeight="15"/>
  <cols>
    <col min="1" max="1" width="2.28125" style="0" customWidth="1"/>
    <col min="2" max="2" width="32.28125" style="0" customWidth="1"/>
    <col min="3" max="3" width="3.421875" style="0" customWidth="1"/>
    <col min="4" max="4" width="26.7109375" style="0" customWidth="1"/>
    <col min="5" max="5" width="29.8515625" style="0" customWidth="1"/>
  </cols>
  <sheetData>
    <row r="8" spans="1:2" ht="15.75" thickBot="1">
      <c r="A8" s="18">
        <v>1</v>
      </c>
      <c r="B8" s="18" t="s">
        <v>356</v>
      </c>
    </row>
    <row r="9" ht="15">
      <c r="B9" s="19"/>
    </row>
    <row r="10" ht="15">
      <c r="B10" s="20"/>
    </row>
    <row r="11" spans="2:4" ht="15.75" thickBot="1">
      <c r="B11" s="20"/>
      <c r="C11" s="18"/>
      <c r="D11" s="18" t="s">
        <v>356</v>
      </c>
    </row>
    <row r="12" spans="2:4" ht="15">
      <c r="B12" s="20"/>
      <c r="D12" s="19"/>
    </row>
    <row r="13" spans="2:4" ht="15">
      <c r="B13" s="20"/>
      <c r="D13" s="20"/>
    </row>
    <row r="14" spans="1:4" ht="15.75" thickBot="1">
      <c r="A14" s="18">
        <v>4</v>
      </c>
      <c r="B14" s="22" t="s">
        <v>354</v>
      </c>
      <c r="D14" s="20"/>
    </row>
    <row r="15" ht="15">
      <c r="D15" s="20"/>
    </row>
    <row r="16" ht="15">
      <c r="D16" s="20"/>
    </row>
    <row r="17" ht="15">
      <c r="D17" s="20"/>
    </row>
    <row r="18" spans="4:5" ht="15.75" thickBot="1">
      <c r="D18" s="20"/>
      <c r="E18" s="21" t="s">
        <v>70</v>
      </c>
    </row>
    <row r="19" ht="15">
      <c r="D19" s="20"/>
    </row>
    <row r="20" ht="15">
      <c r="D20" s="20"/>
    </row>
    <row r="21" ht="15">
      <c r="D21" s="20"/>
    </row>
    <row r="22" ht="15">
      <c r="D22" s="20"/>
    </row>
    <row r="23" spans="1:4" ht="15.75" thickBot="1">
      <c r="A23" s="18">
        <v>2</v>
      </c>
      <c r="B23" s="18" t="s">
        <v>359</v>
      </c>
      <c r="D23" s="20"/>
    </row>
    <row r="24" spans="2:4" ht="15">
      <c r="B24" s="19"/>
      <c r="D24" s="20"/>
    </row>
    <row r="25" spans="2:4" ht="15">
      <c r="B25" s="20"/>
      <c r="D25" s="20"/>
    </row>
    <row r="26" spans="2:4" ht="15.75" thickBot="1">
      <c r="B26" s="20"/>
      <c r="C26" s="18"/>
      <c r="D26" s="22" t="s">
        <v>360</v>
      </c>
    </row>
    <row r="27" ht="15">
      <c r="B27" s="20"/>
    </row>
    <row r="28" ht="15">
      <c r="B28" s="20"/>
    </row>
    <row r="29" spans="1:2" ht="15.75" thickBot="1">
      <c r="A29" s="18">
        <v>3</v>
      </c>
      <c r="B29" s="22" t="s">
        <v>360</v>
      </c>
    </row>
    <row r="32" spans="2:5" ht="18.75">
      <c r="B32" s="33" t="s">
        <v>334</v>
      </c>
      <c r="C32" s="33"/>
      <c r="D32" s="33"/>
      <c r="E32" s="33"/>
    </row>
    <row r="33" spans="2:5" ht="18.75">
      <c r="B33" s="33" t="s">
        <v>335</v>
      </c>
      <c r="C33" s="33"/>
      <c r="D33" s="33"/>
      <c r="E33" s="33"/>
    </row>
  </sheetData>
  <mergeCells count="2">
    <mergeCell ref="B32:E32"/>
    <mergeCell ref="B33:E3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workbookViewId="0" topLeftCell="A18">
      <selection activeCell="J41" sqref="J41"/>
    </sheetView>
  </sheetViews>
  <sheetFormatPr defaultColWidth="9.140625" defaultRowHeight="15"/>
  <cols>
    <col min="1" max="1" width="12.8515625" style="0" customWidth="1"/>
    <col min="2" max="2" width="22.421875" style="0" customWidth="1"/>
    <col min="4" max="4" width="9.140625" style="32" customWidth="1"/>
    <col min="5" max="5" width="4.28125" style="0" customWidth="1"/>
  </cols>
  <sheetData>
    <row r="2" spans="1:12" ht="18.75">
      <c r="A2" s="34" t="s">
        <v>363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6" ht="15.75">
      <c r="A3" s="31" t="s">
        <v>364</v>
      </c>
      <c r="F3" s="31" t="s">
        <v>365</v>
      </c>
    </row>
    <row r="4" spans="1:12" ht="15">
      <c r="A4" t="s">
        <v>366</v>
      </c>
      <c r="B4" t="s">
        <v>367</v>
      </c>
      <c r="F4" t="s">
        <v>366</v>
      </c>
      <c r="H4" t="s">
        <v>368</v>
      </c>
      <c r="K4" t="s">
        <v>369</v>
      </c>
      <c r="L4">
        <v>693</v>
      </c>
    </row>
    <row r="5" spans="1:12" ht="15">
      <c r="A5" t="s">
        <v>370</v>
      </c>
      <c r="B5" t="s">
        <v>371</v>
      </c>
      <c r="F5" t="s">
        <v>370</v>
      </c>
      <c r="H5" t="s">
        <v>372</v>
      </c>
      <c r="K5" t="s">
        <v>369</v>
      </c>
      <c r="L5">
        <v>688</v>
      </c>
    </row>
    <row r="6" spans="1:12" ht="15">
      <c r="A6" t="s">
        <v>373</v>
      </c>
      <c r="B6" t="s">
        <v>374</v>
      </c>
      <c r="F6" t="s">
        <v>373</v>
      </c>
      <c r="H6" t="s">
        <v>375</v>
      </c>
      <c r="K6" t="s">
        <v>358</v>
      </c>
      <c r="L6">
        <v>666</v>
      </c>
    </row>
    <row r="7" spans="1:12" ht="15">
      <c r="A7" t="s">
        <v>376</v>
      </c>
      <c r="B7" t="s">
        <v>377</v>
      </c>
      <c r="F7" t="s">
        <v>376</v>
      </c>
      <c r="H7" t="s">
        <v>378</v>
      </c>
      <c r="K7" t="s">
        <v>379</v>
      </c>
      <c r="L7">
        <v>657</v>
      </c>
    </row>
    <row r="8" spans="1:12" ht="15">
      <c r="A8" t="s">
        <v>380</v>
      </c>
      <c r="B8" t="s">
        <v>381</v>
      </c>
      <c r="F8" t="s">
        <v>380</v>
      </c>
      <c r="H8" t="s">
        <v>382</v>
      </c>
      <c r="K8" t="s">
        <v>356</v>
      </c>
      <c r="L8">
        <v>654</v>
      </c>
    </row>
    <row r="10" spans="1:12" ht="18.75">
      <c r="A10" s="34" t="s">
        <v>383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6" ht="15.75">
      <c r="A11" s="31" t="s">
        <v>364</v>
      </c>
      <c r="F11" s="31" t="s">
        <v>384</v>
      </c>
    </row>
    <row r="12" spans="1:12" ht="15">
      <c r="A12" t="s">
        <v>366</v>
      </c>
      <c r="B12" t="s">
        <v>385</v>
      </c>
      <c r="F12" t="s">
        <v>366</v>
      </c>
      <c r="H12" t="s">
        <v>386</v>
      </c>
      <c r="K12" t="s">
        <v>387</v>
      </c>
      <c r="L12">
        <v>588</v>
      </c>
    </row>
    <row r="13" spans="1:12" ht="15">
      <c r="A13" t="s">
        <v>370</v>
      </c>
      <c r="B13" t="s">
        <v>388</v>
      </c>
      <c r="F13" t="s">
        <v>370</v>
      </c>
      <c r="H13" t="s">
        <v>389</v>
      </c>
      <c r="K13" t="s">
        <v>360</v>
      </c>
      <c r="L13">
        <v>584</v>
      </c>
    </row>
    <row r="14" spans="1:12" ht="15">
      <c r="A14" t="s">
        <v>373</v>
      </c>
      <c r="B14" t="s">
        <v>390</v>
      </c>
      <c r="F14" t="s">
        <v>373</v>
      </c>
      <c r="H14" t="s">
        <v>391</v>
      </c>
      <c r="K14" t="s">
        <v>358</v>
      </c>
      <c r="L14">
        <v>567</v>
      </c>
    </row>
    <row r="15" spans="1:12" ht="15">
      <c r="A15" t="s">
        <v>376</v>
      </c>
      <c r="B15" t="s">
        <v>392</v>
      </c>
      <c r="F15" t="s">
        <v>376</v>
      </c>
      <c r="H15" t="s">
        <v>393</v>
      </c>
      <c r="K15" t="s">
        <v>360</v>
      </c>
      <c r="L15">
        <v>559</v>
      </c>
    </row>
    <row r="16" spans="1:12" ht="15">
      <c r="A16" t="s">
        <v>380</v>
      </c>
      <c r="B16" t="s">
        <v>394</v>
      </c>
      <c r="F16" t="s">
        <v>380</v>
      </c>
      <c r="H16" t="s">
        <v>395</v>
      </c>
      <c r="K16" t="s">
        <v>358</v>
      </c>
      <c r="L16">
        <v>552</v>
      </c>
    </row>
    <row r="17" spans="6:12" ht="15">
      <c r="F17" t="s">
        <v>380</v>
      </c>
      <c r="H17" t="s">
        <v>396</v>
      </c>
      <c r="K17" t="s">
        <v>397</v>
      </c>
      <c r="L17">
        <v>552</v>
      </c>
    </row>
    <row r="19" spans="1:12" ht="18.75">
      <c r="A19" s="34" t="s">
        <v>398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6" ht="15.75">
      <c r="A20" s="31" t="s">
        <v>364</v>
      </c>
      <c r="F20" s="31" t="s">
        <v>384</v>
      </c>
    </row>
    <row r="21" spans="1:12" ht="15">
      <c r="A21" t="s">
        <v>366</v>
      </c>
      <c r="B21" t="s">
        <v>399</v>
      </c>
      <c r="F21" t="s">
        <v>366</v>
      </c>
      <c r="H21" t="s">
        <v>400</v>
      </c>
      <c r="K21" t="s">
        <v>356</v>
      </c>
      <c r="L21">
        <v>595</v>
      </c>
    </row>
    <row r="22" spans="1:12" ht="15">
      <c r="A22" t="s">
        <v>370</v>
      </c>
      <c r="B22" t="s">
        <v>401</v>
      </c>
      <c r="F22" t="s">
        <v>370</v>
      </c>
      <c r="H22" t="s">
        <v>402</v>
      </c>
      <c r="K22" t="s">
        <v>250</v>
      </c>
      <c r="L22">
        <v>581</v>
      </c>
    </row>
    <row r="23" spans="1:12" ht="15">
      <c r="A23" t="s">
        <v>373</v>
      </c>
      <c r="B23" t="s">
        <v>403</v>
      </c>
      <c r="F23" t="s">
        <v>373</v>
      </c>
      <c r="H23" t="s">
        <v>404</v>
      </c>
      <c r="K23" t="s">
        <v>356</v>
      </c>
      <c r="L23">
        <v>548</v>
      </c>
    </row>
    <row r="25" spans="1:12" ht="18.75">
      <c r="A25" s="34" t="s">
        <v>405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6" ht="15.75">
      <c r="A26" s="31" t="s">
        <v>364</v>
      </c>
      <c r="F26" s="31" t="s">
        <v>384</v>
      </c>
    </row>
    <row r="27" spans="1:12" ht="15">
      <c r="A27" t="s">
        <v>366</v>
      </c>
      <c r="B27" t="s">
        <v>406</v>
      </c>
      <c r="F27" t="s">
        <v>366</v>
      </c>
      <c r="H27" t="s">
        <v>407</v>
      </c>
      <c r="K27" t="s">
        <v>359</v>
      </c>
      <c r="L27">
        <v>467</v>
      </c>
    </row>
    <row r="28" spans="1:12" ht="15">
      <c r="A28" t="s">
        <v>370</v>
      </c>
      <c r="B28" t="s">
        <v>408</v>
      </c>
      <c r="F28" t="s">
        <v>370</v>
      </c>
      <c r="H28" t="s">
        <v>409</v>
      </c>
      <c r="K28" t="s">
        <v>360</v>
      </c>
      <c r="L28">
        <v>458</v>
      </c>
    </row>
    <row r="29" spans="1:12" ht="15">
      <c r="A29" t="s">
        <v>373</v>
      </c>
      <c r="B29" t="s">
        <v>410</v>
      </c>
      <c r="F29" t="s">
        <v>373</v>
      </c>
      <c r="H29" t="s">
        <v>411</v>
      </c>
      <c r="K29" t="s">
        <v>360</v>
      </c>
      <c r="L29">
        <v>457</v>
      </c>
    </row>
    <row r="31" spans="1:3" ht="15.75">
      <c r="A31" s="31" t="s">
        <v>412</v>
      </c>
      <c r="C31" s="31" t="s">
        <v>413</v>
      </c>
    </row>
    <row r="32" spans="1:3" ht="15.75">
      <c r="A32" s="31" t="s">
        <v>414</v>
      </c>
      <c r="C32" s="31" t="s">
        <v>164</v>
      </c>
    </row>
    <row r="33" spans="1:3" ht="15.75">
      <c r="A33" s="31" t="s">
        <v>415</v>
      </c>
      <c r="C33" s="31" t="s">
        <v>357</v>
      </c>
    </row>
    <row r="34" spans="1:3" ht="15.75">
      <c r="A34" s="31" t="s">
        <v>416</v>
      </c>
      <c r="C34" s="31" t="s">
        <v>417</v>
      </c>
    </row>
    <row r="35" spans="1:3" ht="15.75">
      <c r="A35" s="31" t="s">
        <v>418</v>
      </c>
      <c r="C35" s="31" t="s">
        <v>360</v>
      </c>
    </row>
    <row r="36" spans="1:3" ht="15.75">
      <c r="A36" s="31" t="s">
        <v>419</v>
      </c>
      <c r="C36" s="31" t="s">
        <v>356</v>
      </c>
    </row>
    <row r="37" spans="1:3" ht="15.75">
      <c r="A37" s="31" t="s">
        <v>420</v>
      </c>
      <c r="C37" s="31" t="s">
        <v>356</v>
      </c>
    </row>
  </sheetData>
  <mergeCells count="4">
    <mergeCell ref="A2:L2"/>
    <mergeCell ref="A10:L10"/>
    <mergeCell ref="A19:L19"/>
    <mergeCell ref="A25:L2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 topLeftCell="A1">
      <selection activeCell="A6" sqref="A6"/>
    </sheetView>
  </sheetViews>
  <sheetFormatPr defaultColWidth="9.140625" defaultRowHeight="15"/>
  <cols>
    <col min="1" max="1" width="13.140625" style="0" bestFit="1" customWidth="1"/>
    <col min="2" max="2" width="19.00390625" style="0" customWidth="1"/>
    <col min="3" max="3" width="21.57421875" style="0" customWidth="1"/>
    <col min="4" max="4" width="29.421875" style="0" customWidth="1"/>
    <col min="9" max="9" width="21.421875" style="0" customWidth="1"/>
    <col min="10" max="12" width="29.421875" style="0" bestFit="1" customWidth="1"/>
  </cols>
  <sheetData>
    <row r="1" spans="1:9" ht="15">
      <c r="A1" s="2" t="s">
        <v>1</v>
      </c>
      <c r="B1" t="s">
        <v>331</v>
      </c>
      <c r="H1" s="2" t="s">
        <v>1</v>
      </c>
      <c r="I1" t="s">
        <v>331</v>
      </c>
    </row>
    <row r="3" spans="1:11" ht="15">
      <c r="A3" s="2" t="s">
        <v>28</v>
      </c>
      <c r="B3" s="2" t="s">
        <v>2</v>
      </c>
      <c r="C3" s="2" t="s">
        <v>3</v>
      </c>
      <c r="D3" s="2" t="s">
        <v>0</v>
      </c>
      <c r="H3" s="2" t="s">
        <v>7</v>
      </c>
      <c r="I3" s="2" t="s">
        <v>2</v>
      </c>
      <c r="J3" s="2" t="s">
        <v>3</v>
      </c>
      <c r="K3" s="2" t="s">
        <v>0</v>
      </c>
    </row>
    <row r="4" spans="1:11" ht="15">
      <c r="A4">
        <v>513</v>
      </c>
      <c r="B4" t="s">
        <v>244</v>
      </c>
      <c r="C4" t="s">
        <v>92</v>
      </c>
      <c r="D4" t="s">
        <v>252</v>
      </c>
      <c r="H4">
        <v>693</v>
      </c>
      <c r="I4" t="s">
        <v>244</v>
      </c>
      <c r="J4" t="s">
        <v>92</v>
      </c>
      <c r="K4" t="s">
        <v>252</v>
      </c>
    </row>
    <row r="5" spans="1:11" ht="15">
      <c r="A5">
        <v>483</v>
      </c>
      <c r="B5" t="s">
        <v>245</v>
      </c>
      <c r="C5" t="s">
        <v>163</v>
      </c>
      <c r="D5" t="s">
        <v>252</v>
      </c>
      <c r="H5">
        <v>688</v>
      </c>
      <c r="I5" t="s">
        <v>245</v>
      </c>
      <c r="J5" t="s">
        <v>163</v>
      </c>
      <c r="K5" t="s">
        <v>252</v>
      </c>
    </row>
    <row r="6" spans="1:11" ht="15">
      <c r="A6">
        <v>468</v>
      </c>
      <c r="B6" t="s">
        <v>30</v>
      </c>
      <c r="C6" t="s">
        <v>37</v>
      </c>
      <c r="D6" t="s">
        <v>29</v>
      </c>
      <c r="H6">
        <v>666</v>
      </c>
      <c r="I6" t="s">
        <v>32</v>
      </c>
      <c r="J6" t="s">
        <v>39</v>
      </c>
      <c r="K6" t="s">
        <v>29</v>
      </c>
    </row>
    <row r="7" spans="1:11" ht="15">
      <c r="A7">
        <v>467</v>
      </c>
      <c r="B7" t="s">
        <v>129</v>
      </c>
      <c r="C7" t="s">
        <v>136</v>
      </c>
      <c r="D7" t="s">
        <v>124</v>
      </c>
      <c r="H7">
        <v>657</v>
      </c>
      <c r="I7" t="s">
        <v>129</v>
      </c>
      <c r="J7" t="s">
        <v>136</v>
      </c>
      <c r="K7" t="s">
        <v>124</v>
      </c>
    </row>
    <row r="8" spans="1:11" ht="15">
      <c r="A8">
        <v>464</v>
      </c>
      <c r="B8" t="s">
        <v>34</v>
      </c>
      <c r="C8" t="s">
        <v>38</v>
      </c>
      <c r="D8" t="s">
        <v>29</v>
      </c>
      <c r="H8">
        <v>654</v>
      </c>
      <c r="I8" t="s">
        <v>75</v>
      </c>
      <c r="J8" t="s">
        <v>39</v>
      </c>
      <c r="K8" t="s">
        <v>70</v>
      </c>
    </row>
    <row r="9" spans="1:11" ht="15">
      <c r="A9">
        <v>450</v>
      </c>
      <c r="B9" t="s">
        <v>32</v>
      </c>
      <c r="C9" t="s">
        <v>39</v>
      </c>
      <c r="D9" t="s">
        <v>29</v>
      </c>
      <c r="H9">
        <v>647</v>
      </c>
      <c r="I9" t="s">
        <v>292</v>
      </c>
      <c r="J9" t="s">
        <v>163</v>
      </c>
      <c r="K9" t="s">
        <v>290</v>
      </c>
    </row>
    <row r="10" spans="2:11" ht="15">
      <c r="B10" t="s">
        <v>75</v>
      </c>
      <c r="C10" t="s">
        <v>39</v>
      </c>
      <c r="D10" t="s">
        <v>70</v>
      </c>
      <c r="H10">
        <v>622</v>
      </c>
      <c r="I10" t="s">
        <v>34</v>
      </c>
      <c r="J10" t="s">
        <v>38</v>
      </c>
      <c r="K10" t="s">
        <v>29</v>
      </c>
    </row>
    <row r="11" spans="1:11" ht="15">
      <c r="A11">
        <v>439</v>
      </c>
      <c r="B11" t="s">
        <v>157</v>
      </c>
      <c r="C11" t="s">
        <v>162</v>
      </c>
      <c r="D11" t="s">
        <v>152</v>
      </c>
      <c r="H11">
        <v>615</v>
      </c>
      <c r="I11" t="s">
        <v>213</v>
      </c>
      <c r="J11" t="s">
        <v>40</v>
      </c>
      <c r="K11" t="s">
        <v>209</v>
      </c>
    </row>
    <row r="12" spans="1:11" ht="15">
      <c r="A12">
        <v>438</v>
      </c>
      <c r="B12" t="s">
        <v>76</v>
      </c>
      <c r="C12" t="s">
        <v>36</v>
      </c>
      <c r="D12" t="s">
        <v>70</v>
      </c>
      <c r="H12">
        <v>610</v>
      </c>
      <c r="I12" t="s">
        <v>74</v>
      </c>
      <c r="J12" t="s">
        <v>81</v>
      </c>
      <c r="K12" t="s">
        <v>70</v>
      </c>
    </row>
    <row r="13" spans="1:11" ht="15">
      <c r="A13">
        <v>437</v>
      </c>
      <c r="B13" t="s">
        <v>78</v>
      </c>
      <c r="C13" t="s">
        <v>83</v>
      </c>
      <c r="D13" t="s">
        <v>70</v>
      </c>
      <c r="H13">
        <v>608</v>
      </c>
      <c r="I13" t="s">
        <v>248</v>
      </c>
      <c r="J13" t="s">
        <v>40</v>
      </c>
      <c r="K13" t="s">
        <v>252</v>
      </c>
    </row>
    <row r="14" spans="1:11" ht="15">
      <c r="A14">
        <v>435</v>
      </c>
      <c r="B14" t="s">
        <v>292</v>
      </c>
      <c r="C14" t="s">
        <v>163</v>
      </c>
      <c r="D14" t="s">
        <v>290</v>
      </c>
      <c r="H14">
        <v>596</v>
      </c>
      <c r="I14" t="s">
        <v>30</v>
      </c>
      <c r="J14" t="s">
        <v>37</v>
      </c>
      <c r="K14" t="s">
        <v>29</v>
      </c>
    </row>
    <row r="15" spans="1:11" ht="15">
      <c r="A15">
        <v>433</v>
      </c>
      <c r="B15" t="s">
        <v>213</v>
      </c>
      <c r="C15" t="s">
        <v>40</v>
      </c>
      <c r="D15" t="s">
        <v>209</v>
      </c>
      <c r="H15">
        <v>592</v>
      </c>
      <c r="I15" t="s">
        <v>33</v>
      </c>
      <c r="J15" t="s">
        <v>40</v>
      </c>
      <c r="K15" t="s">
        <v>29</v>
      </c>
    </row>
    <row r="16" spans="1:11" ht="15">
      <c r="A16">
        <v>428</v>
      </c>
      <c r="B16" t="s">
        <v>74</v>
      </c>
      <c r="C16" t="s">
        <v>81</v>
      </c>
      <c r="D16" t="s">
        <v>70</v>
      </c>
      <c r="H16">
        <v>580</v>
      </c>
      <c r="I16" t="s">
        <v>170</v>
      </c>
      <c r="J16" t="s">
        <v>39</v>
      </c>
      <c r="K16" t="s">
        <v>165</v>
      </c>
    </row>
    <row r="17" spans="1:11" ht="15">
      <c r="A17">
        <v>419</v>
      </c>
      <c r="B17" t="s">
        <v>128</v>
      </c>
      <c r="C17" t="s">
        <v>135</v>
      </c>
      <c r="D17" t="s">
        <v>124</v>
      </c>
      <c r="H17">
        <v>577</v>
      </c>
      <c r="I17" t="s">
        <v>240</v>
      </c>
      <c r="J17" t="s">
        <v>50</v>
      </c>
      <c r="K17" t="s">
        <v>233</v>
      </c>
    </row>
    <row r="18" spans="2:11" ht="15">
      <c r="B18" t="s">
        <v>215</v>
      </c>
      <c r="C18" t="s">
        <v>218</v>
      </c>
      <c r="D18" t="s">
        <v>209</v>
      </c>
      <c r="H18">
        <v>572</v>
      </c>
      <c r="I18" t="s">
        <v>31</v>
      </c>
      <c r="J18" t="s">
        <v>38</v>
      </c>
      <c r="K18" t="s">
        <v>29</v>
      </c>
    </row>
    <row r="19" spans="1:11" ht="15">
      <c r="A19">
        <v>418</v>
      </c>
      <c r="B19" t="s">
        <v>210</v>
      </c>
      <c r="C19" t="s">
        <v>81</v>
      </c>
      <c r="D19" t="s">
        <v>209</v>
      </c>
      <c r="H19">
        <v>569</v>
      </c>
      <c r="I19" t="s">
        <v>215</v>
      </c>
      <c r="J19" t="s">
        <v>218</v>
      </c>
      <c r="K19" t="s">
        <v>209</v>
      </c>
    </row>
    <row r="20" spans="2:11" ht="15">
      <c r="B20" t="s">
        <v>248</v>
      </c>
      <c r="C20" t="s">
        <v>40</v>
      </c>
      <c r="D20" t="s">
        <v>252</v>
      </c>
      <c r="H20">
        <v>568</v>
      </c>
      <c r="I20" t="s">
        <v>128</v>
      </c>
      <c r="J20" t="s">
        <v>135</v>
      </c>
      <c r="K20" t="s">
        <v>124</v>
      </c>
    </row>
    <row r="21" spans="1:11" ht="15">
      <c r="A21">
        <v>415</v>
      </c>
      <c r="B21" t="s">
        <v>31</v>
      </c>
      <c r="C21" t="s">
        <v>38</v>
      </c>
      <c r="D21" t="s">
        <v>29</v>
      </c>
      <c r="H21">
        <v>551</v>
      </c>
      <c r="I21" t="s">
        <v>155</v>
      </c>
      <c r="J21" t="s">
        <v>80</v>
      </c>
      <c r="K21" t="s">
        <v>152</v>
      </c>
    </row>
    <row r="22" spans="1:11" ht="15">
      <c r="A22">
        <v>413</v>
      </c>
      <c r="B22" t="s">
        <v>240</v>
      </c>
      <c r="C22" t="s">
        <v>50</v>
      </c>
      <c r="D22" t="s">
        <v>233</v>
      </c>
      <c r="H22">
        <v>548</v>
      </c>
      <c r="I22" t="s">
        <v>167</v>
      </c>
      <c r="J22" t="s">
        <v>163</v>
      </c>
      <c r="K22" t="s">
        <v>165</v>
      </c>
    </row>
    <row r="23" spans="1:11" ht="15">
      <c r="A23">
        <v>412</v>
      </c>
      <c r="B23" t="s">
        <v>33</v>
      </c>
      <c r="C23" t="s">
        <v>40</v>
      </c>
      <c r="D23" t="s">
        <v>29</v>
      </c>
      <c r="H23">
        <v>544</v>
      </c>
      <c r="I23" t="s">
        <v>154</v>
      </c>
      <c r="J23" t="s">
        <v>160</v>
      </c>
      <c r="K23" t="s">
        <v>152</v>
      </c>
    </row>
    <row r="24" spans="1:11" ht="15">
      <c r="A24">
        <v>407</v>
      </c>
      <c r="B24" t="s">
        <v>73</v>
      </c>
      <c r="C24" t="s">
        <v>80</v>
      </c>
      <c r="D24" t="s">
        <v>70</v>
      </c>
      <c r="H24">
        <v>534</v>
      </c>
      <c r="I24" t="s">
        <v>210</v>
      </c>
      <c r="J24" t="s">
        <v>81</v>
      </c>
      <c r="K24" t="s">
        <v>209</v>
      </c>
    </row>
    <row r="25" spans="1:11" ht="15">
      <c r="A25">
        <v>405</v>
      </c>
      <c r="B25" t="s">
        <v>249</v>
      </c>
      <c r="C25" t="s">
        <v>84</v>
      </c>
      <c r="D25" t="s">
        <v>252</v>
      </c>
      <c r="H25">
        <v>504</v>
      </c>
      <c r="I25" t="s">
        <v>216</v>
      </c>
      <c r="J25" t="s">
        <v>39</v>
      </c>
      <c r="K25" t="s">
        <v>209</v>
      </c>
    </row>
    <row r="26" spans="1:11" ht="15">
      <c r="A26">
        <v>401</v>
      </c>
      <c r="B26" t="s">
        <v>127</v>
      </c>
      <c r="C26" t="s">
        <v>134</v>
      </c>
      <c r="D26" t="s">
        <v>124</v>
      </c>
      <c r="H26">
        <v>496</v>
      </c>
      <c r="I26" t="s">
        <v>235</v>
      </c>
      <c r="J26" t="s">
        <v>243</v>
      </c>
      <c r="K26" t="s">
        <v>233</v>
      </c>
    </row>
    <row r="27" spans="1:11" ht="15">
      <c r="A27">
        <v>396</v>
      </c>
      <c r="B27" t="s">
        <v>155</v>
      </c>
      <c r="C27" t="s">
        <v>80</v>
      </c>
      <c r="D27" t="s">
        <v>152</v>
      </c>
      <c r="H27">
        <v>490</v>
      </c>
      <c r="I27" t="s">
        <v>168</v>
      </c>
      <c r="J27" t="s">
        <v>175</v>
      </c>
      <c r="K27" t="s">
        <v>165</v>
      </c>
    </row>
    <row r="28" spans="1:11" ht="15">
      <c r="A28">
        <v>393</v>
      </c>
      <c r="B28" t="s">
        <v>236</v>
      </c>
      <c r="C28" t="s">
        <v>39</v>
      </c>
      <c r="D28" t="s">
        <v>233</v>
      </c>
      <c r="I28" t="s">
        <v>212</v>
      </c>
      <c r="J28" t="s">
        <v>217</v>
      </c>
      <c r="K28" t="s">
        <v>209</v>
      </c>
    </row>
    <row r="29" spans="1:11" ht="15">
      <c r="A29">
        <v>390</v>
      </c>
      <c r="B29" t="s">
        <v>170</v>
      </c>
      <c r="C29" t="s">
        <v>39</v>
      </c>
      <c r="D29" t="s">
        <v>165</v>
      </c>
      <c r="H29">
        <v>439</v>
      </c>
      <c r="I29" t="s">
        <v>157</v>
      </c>
      <c r="J29" t="s">
        <v>162</v>
      </c>
      <c r="K29" t="s">
        <v>152</v>
      </c>
    </row>
    <row r="30" spans="1:11" ht="15">
      <c r="A30">
        <v>388</v>
      </c>
      <c r="B30" t="s">
        <v>77</v>
      </c>
      <c r="C30" t="s">
        <v>82</v>
      </c>
      <c r="D30" t="s">
        <v>70</v>
      </c>
      <c r="H30">
        <v>438</v>
      </c>
      <c r="I30" t="s">
        <v>76</v>
      </c>
      <c r="J30" t="s">
        <v>36</v>
      </c>
      <c r="K30" t="s">
        <v>70</v>
      </c>
    </row>
    <row r="31" spans="1:11" ht="15">
      <c r="A31">
        <v>378</v>
      </c>
      <c r="B31" t="s">
        <v>247</v>
      </c>
      <c r="C31" t="s">
        <v>80</v>
      </c>
      <c r="D31" t="s">
        <v>252</v>
      </c>
      <c r="H31">
        <v>437</v>
      </c>
      <c r="I31" t="s">
        <v>78</v>
      </c>
      <c r="J31" t="s">
        <v>83</v>
      </c>
      <c r="K31" t="s">
        <v>70</v>
      </c>
    </row>
    <row r="32" spans="1:11" ht="15">
      <c r="A32">
        <v>376</v>
      </c>
      <c r="B32" t="s">
        <v>166</v>
      </c>
      <c r="C32" t="s">
        <v>174</v>
      </c>
      <c r="D32" t="s">
        <v>165</v>
      </c>
      <c r="H32">
        <v>407</v>
      </c>
      <c r="I32" t="s">
        <v>73</v>
      </c>
      <c r="J32" t="s">
        <v>80</v>
      </c>
      <c r="K32" t="s">
        <v>70</v>
      </c>
    </row>
    <row r="33" spans="1:11" ht="15">
      <c r="A33">
        <v>374</v>
      </c>
      <c r="B33" t="s">
        <v>154</v>
      </c>
      <c r="C33" t="s">
        <v>160</v>
      </c>
      <c r="D33" t="s">
        <v>152</v>
      </c>
      <c r="H33">
        <v>405</v>
      </c>
      <c r="I33" t="s">
        <v>249</v>
      </c>
      <c r="J33" t="s">
        <v>84</v>
      </c>
      <c r="K33" t="s">
        <v>252</v>
      </c>
    </row>
    <row r="34" spans="1:11" ht="15">
      <c r="A34">
        <v>370</v>
      </c>
      <c r="B34" t="s">
        <v>167</v>
      </c>
      <c r="C34" t="s">
        <v>163</v>
      </c>
      <c r="D34" t="s">
        <v>165</v>
      </c>
      <c r="H34">
        <v>401</v>
      </c>
      <c r="I34" t="s">
        <v>127</v>
      </c>
      <c r="J34" t="s">
        <v>134</v>
      </c>
      <c r="K34" t="s">
        <v>124</v>
      </c>
    </row>
    <row r="35" spans="1:11" ht="15">
      <c r="A35">
        <v>368</v>
      </c>
      <c r="B35" t="s">
        <v>159</v>
      </c>
      <c r="C35" t="s">
        <v>160</v>
      </c>
      <c r="D35" t="s">
        <v>152</v>
      </c>
      <c r="H35">
        <v>393</v>
      </c>
      <c r="I35" t="s">
        <v>236</v>
      </c>
      <c r="J35" t="s">
        <v>39</v>
      </c>
      <c r="K35" t="s">
        <v>233</v>
      </c>
    </row>
    <row r="36" spans="1:11" ht="15">
      <c r="A36">
        <v>363</v>
      </c>
      <c r="B36" t="s">
        <v>246</v>
      </c>
      <c r="C36" t="s">
        <v>135</v>
      </c>
      <c r="D36" t="s">
        <v>252</v>
      </c>
      <c r="H36">
        <v>388</v>
      </c>
      <c r="I36" t="s">
        <v>77</v>
      </c>
      <c r="J36" t="s">
        <v>82</v>
      </c>
      <c r="K36" t="s">
        <v>70</v>
      </c>
    </row>
    <row r="37" spans="1:11" ht="15">
      <c r="A37">
        <v>356</v>
      </c>
      <c r="B37" t="s">
        <v>168</v>
      </c>
      <c r="C37" t="s">
        <v>175</v>
      </c>
      <c r="D37" t="s">
        <v>165</v>
      </c>
      <c r="H37">
        <v>378</v>
      </c>
      <c r="I37" t="s">
        <v>247</v>
      </c>
      <c r="J37" t="s">
        <v>80</v>
      </c>
      <c r="K37" t="s">
        <v>252</v>
      </c>
    </row>
    <row r="38" spans="1:11" ht="15">
      <c r="A38">
        <v>354</v>
      </c>
      <c r="B38" t="s">
        <v>235</v>
      </c>
      <c r="C38" t="s">
        <v>243</v>
      </c>
      <c r="D38" t="s">
        <v>233</v>
      </c>
      <c r="H38">
        <v>376</v>
      </c>
      <c r="I38" t="s">
        <v>166</v>
      </c>
      <c r="J38" t="s">
        <v>174</v>
      </c>
      <c r="K38" t="s">
        <v>165</v>
      </c>
    </row>
    <row r="39" spans="1:11" ht="15">
      <c r="A39">
        <v>348</v>
      </c>
      <c r="B39" t="s">
        <v>291</v>
      </c>
      <c r="C39" t="s">
        <v>297</v>
      </c>
      <c r="D39" t="s">
        <v>290</v>
      </c>
      <c r="H39">
        <v>368</v>
      </c>
      <c r="I39" t="s">
        <v>159</v>
      </c>
      <c r="J39" t="s">
        <v>160</v>
      </c>
      <c r="K39" t="s">
        <v>152</v>
      </c>
    </row>
    <row r="40" spans="1:11" ht="15">
      <c r="A40">
        <v>346</v>
      </c>
      <c r="B40" t="s">
        <v>125</v>
      </c>
      <c r="C40" t="s">
        <v>132</v>
      </c>
      <c r="D40" t="s">
        <v>124</v>
      </c>
      <c r="H40">
        <v>363</v>
      </c>
      <c r="I40" t="s">
        <v>246</v>
      </c>
      <c r="J40" t="s">
        <v>135</v>
      </c>
      <c r="K40" t="s">
        <v>252</v>
      </c>
    </row>
    <row r="41" spans="1:11" ht="15">
      <c r="A41">
        <v>338</v>
      </c>
      <c r="B41" t="s">
        <v>237</v>
      </c>
      <c r="C41" t="s">
        <v>83</v>
      </c>
      <c r="D41" t="s">
        <v>233</v>
      </c>
      <c r="H41">
        <v>348</v>
      </c>
      <c r="I41" t="s">
        <v>291</v>
      </c>
      <c r="J41" t="s">
        <v>297</v>
      </c>
      <c r="K41" t="s">
        <v>290</v>
      </c>
    </row>
    <row r="42" spans="1:11" ht="15">
      <c r="A42">
        <v>337</v>
      </c>
      <c r="B42" t="s">
        <v>212</v>
      </c>
      <c r="C42" t="s">
        <v>217</v>
      </c>
      <c r="D42" t="s">
        <v>209</v>
      </c>
      <c r="H42">
        <v>346</v>
      </c>
      <c r="I42" t="s">
        <v>125</v>
      </c>
      <c r="J42" t="s">
        <v>132</v>
      </c>
      <c r="K42" t="s">
        <v>124</v>
      </c>
    </row>
    <row r="43" spans="2:11" ht="15">
      <c r="B43" t="s">
        <v>216</v>
      </c>
      <c r="C43" t="s">
        <v>39</v>
      </c>
      <c r="D43" t="s">
        <v>209</v>
      </c>
      <c r="H43">
        <v>338</v>
      </c>
      <c r="I43" t="s">
        <v>237</v>
      </c>
      <c r="J43" t="s">
        <v>83</v>
      </c>
      <c r="K43" t="s">
        <v>233</v>
      </c>
    </row>
    <row r="44" spans="1:11" ht="15">
      <c r="A44">
        <v>335</v>
      </c>
      <c r="B44" t="s">
        <v>153</v>
      </c>
      <c r="C44" t="s">
        <v>83</v>
      </c>
      <c r="D44" t="s">
        <v>152</v>
      </c>
      <c r="H44">
        <v>335</v>
      </c>
      <c r="I44" t="s">
        <v>153</v>
      </c>
      <c r="J44" t="s">
        <v>83</v>
      </c>
      <c r="K44" t="s">
        <v>152</v>
      </c>
    </row>
    <row r="45" spans="1:11" ht="15">
      <c r="A45">
        <v>332</v>
      </c>
      <c r="B45" t="s">
        <v>78</v>
      </c>
      <c r="C45" t="s">
        <v>50</v>
      </c>
      <c r="D45" t="s">
        <v>290</v>
      </c>
      <c r="H45">
        <v>332</v>
      </c>
      <c r="I45" t="s">
        <v>78</v>
      </c>
      <c r="J45" t="s">
        <v>50</v>
      </c>
      <c r="K45" t="s">
        <v>290</v>
      </c>
    </row>
    <row r="46" spans="1:11" ht="15">
      <c r="A46">
        <v>308</v>
      </c>
      <c r="B46" t="s">
        <v>239</v>
      </c>
      <c r="C46" t="s">
        <v>175</v>
      </c>
      <c r="D46" t="s">
        <v>233</v>
      </c>
      <c r="H46">
        <v>308</v>
      </c>
      <c r="I46" t="s">
        <v>239</v>
      </c>
      <c r="J46" t="s">
        <v>175</v>
      </c>
      <c r="K46" t="s">
        <v>233</v>
      </c>
    </row>
    <row r="47" spans="1:11" ht="15">
      <c r="A47">
        <v>292</v>
      </c>
      <c r="B47" t="s">
        <v>238</v>
      </c>
      <c r="C47" t="s">
        <v>348</v>
      </c>
      <c r="D47" t="s">
        <v>233</v>
      </c>
      <c r="H47">
        <v>292</v>
      </c>
      <c r="I47" t="s">
        <v>238</v>
      </c>
      <c r="J47" t="s">
        <v>348</v>
      </c>
      <c r="K47" t="s">
        <v>233</v>
      </c>
    </row>
    <row r="48" spans="1:11" ht="15">
      <c r="A48">
        <v>278</v>
      </c>
      <c r="B48" t="s">
        <v>171</v>
      </c>
      <c r="C48" t="s">
        <v>176</v>
      </c>
      <c r="D48" t="s">
        <v>165</v>
      </c>
      <c r="H48">
        <v>278</v>
      </c>
      <c r="I48" t="s">
        <v>171</v>
      </c>
      <c r="J48" t="s">
        <v>176</v>
      </c>
      <c r="K48" t="s">
        <v>165</v>
      </c>
    </row>
    <row r="49" spans="1:11" ht="15">
      <c r="A49">
        <v>260</v>
      </c>
      <c r="B49" t="s">
        <v>169</v>
      </c>
      <c r="C49" t="s">
        <v>151</v>
      </c>
      <c r="D49" t="s">
        <v>165</v>
      </c>
      <c r="H49">
        <v>260</v>
      </c>
      <c r="I49" t="s">
        <v>169</v>
      </c>
      <c r="J49" t="s">
        <v>151</v>
      </c>
      <c r="K49" t="s">
        <v>165</v>
      </c>
    </row>
    <row r="50" spans="1:11" ht="15">
      <c r="A50">
        <v>227</v>
      </c>
      <c r="B50" t="s">
        <v>241</v>
      </c>
      <c r="C50" t="s">
        <v>14</v>
      </c>
      <c r="D50" t="s">
        <v>233</v>
      </c>
      <c r="H50">
        <v>227</v>
      </c>
      <c r="I50" t="s">
        <v>241</v>
      </c>
      <c r="J50" t="s">
        <v>14</v>
      </c>
      <c r="K50" t="s">
        <v>233</v>
      </c>
    </row>
    <row r="51" spans="1:11" ht="15">
      <c r="A51">
        <v>220</v>
      </c>
      <c r="B51" t="s">
        <v>296</v>
      </c>
      <c r="C51" t="s">
        <v>298</v>
      </c>
      <c r="D51" t="s">
        <v>290</v>
      </c>
      <c r="H51">
        <v>220</v>
      </c>
      <c r="I51" t="s">
        <v>296</v>
      </c>
      <c r="J51" t="s">
        <v>298</v>
      </c>
      <c r="K51" t="s">
        <v>290</v>
      </c>
    </row>
    <row r="52" spans="1:11" ht="15">
      <c r="A52">
        <v>200</v>
      </c>
      <c r="B52" t="s">
        <v>126</v>
      </c>
      <c r="C52" t="s">
        <v>133</v>
      </c>
      <c r="D52" t="s">
        <v>124</v>
      </c>
      <c r="H52">
        <v>200</v>
      </c>
      <c r="I52" t="s">
        <v>126</v>
      </c>
      <c r="J52" t="s">
        <v>133</v>
      </c>
      <c r="K52" t="s">
        <v>124</v>
      </c>
    </row>
    <row r="53" spans="1:11" ht="15">
      <c r="A53">
        <v>186</v>
      </c>
      <c r="B53" t="s">
        <v>295</v>
      </c>
      <c r="C53" t="s">
        <v>174</v>
      </c>
      <c r="D53" t="s">
        <v>290</v>
      </c>
      <c r="H53">
        <v>186</v>
      </c>
      <c r="I53" t="s">
        <v>295</v>
      </c>
      <c r="J53" t="s">
        <v>174</v>
      </c>
      <c r="K53" t="s">
        <v>290</v>
      </c>
    </row>
    <row r="54" spans="1:11" ht="15">
      <c r="A54">
        <v>183</v>
      </c>
      <c r="B54" t="s">
        <v>293</v>
      </c>
      <c r="C54" t="s">
        <v>88</v>
      </c>
      <c r="D54" t="s">
        <v>290</v>
      </c>
      <c r="H54">
        <v>183</v>
      </c>
      <c r="I54" t="s">
        <v>293</v>
      </c>
      <c r="J54" t="s">
        <v>88</v>
      </c>
      <c r="K54" t="s">
        <v>290</v>
      </c>
    </row>
    <row r="55" spans="1:11" ht="15">
      <c r="A55">
        <v>163</v>
      </c>
      <c r="B55" t="s">
        <v>130</v>
      </c>
      <c r="C55" t="s">
        <v>137</v>
      </c>
      <c r="D55" t="s">
        <v>124</v>
      </c>
      <c r="H55">
        <v>163</v>
      </c>
      <c r="I55" t="s">
        <v>130</v>
      </c>
      <c r="J55" t="s">
        <v>137</v>
      </c>
      <c r="K55" t="s">
        <v>124</v>
      </c>
    </row>
    <row r="56" spans="2:11" ht="15">
      <c r="B56" t="s">
        <v>156</v>
      </c>
      <c r="C56" t="s">
        <v>161</v>
      </c>
      <c r="D56" t="s">
        <v>152</v>
      </c>
      <c r="I56" t="s">
        <v>156</v>
      </c>
      <c r="J56" t="s">
        <v>161</v>
      </c>
      <c r="K56" t="s">
        <v>152</v>
      </c>
    </row>
    <row r="57" spans="1:11" ht="15">
      <c r="A57">
        <v>162</v>
      </c>
      <c r="B57" t="s">
        <v>294</v>
      </c>
      <c r="C57" t="s">
        <v>40</v>
      </c>
      <c r="D57" t="s">
        <v>290</v>
      </c>
      <c r="H57">
        <v>162</v>
      </c>
      <c r="I57" t="s">
        <v>294</v>
      </c>
      <c r="J57" t="s">
        <v>40</v>
      </c>
      <c r="K57" t="s">
        <v>290</v>
      </c>
    </row>
    <row r="58" spans="1:11" ht="15">
      <c r="A58">
        <v>159</v>
      </c>
      <c r="B58" t="s">
        <v>79</v>
      </c>
      <c r="C58" t="s">
        <v>84</v>
      </c>
      <c r="D58" t="s">
        <v>70</v>
      </c>
      <c r="H58">
        <v>159</v>
      </c>
      <c r="I58" t="s">
        <v>79</v>
      </c>
      <c r="J58" t="s">
        <v>84</v>
      </c>
      <c r="K58" t="s">
        <v>70</v>
      </c>
    </row>
    <row r="59" spans="1:11" ht="15">
      <c r="A59">
        <v>157</v>
      </c>
      <c r="B59" t="s">
        <v>131</v>
      </c>
      <c r="C59" t="s">
        <v>37</v>
      </c>
      <c r="D59" t="s">
        <v>124</v>
      </c>
      <c r="H59">
        <v>157</v>
      </c>
      <c r="I59" t="s">
        <v>131</v>
      </c>
      <c r="J59" t="s">
        <v>37</v>
      </c>
      <c r="K59" t="s">
        <v>124</v>
      </c>
    </row>
    <row r="60" spans="1:11" ht="15">
      <c r="A60">
        <v>0</v>
      </c>
      <c r="B60" t="s">
        <v>18</v>
      </c>
      <c r="C60" t="s">
        <v>52</v>
      </c>
      <c r="D60" t="s">
        <v>124</v>
      </c>
      <c r="H60">
        <v>0</v>
      </c>
      <c r="I60" t="s">
        <v>18</v>
      </c>
      <c r="J60" t="s">
        <v>52</v>
      </c>
      <c r="K60" t="s">
        <v>124</v>
      </c>
    </row>
    <row r="61" spans="2:11" ht="15">
      <c r="B61" t="s">
        <v>35</v>
      </c>
      <c r="C61" t="s">
        <v>41</v>
      </c>
      <c r="D61" t="s">
        <v>29</v>
      </c>
      <c r="I61" t="s">
        <v>35</v>
      </c>
      <c r="J61" t="s">
        <v>41</v>
      </c>
      <c r="K61" t="s">
        <v>29</v>
      </c>
    </row>
    <row r="62" spans="2:11" ht="15">
      <c r="B62" t="s">
        <v>158</v>
      </c>
      <c r="C62" t="s">
        <v>163</v>
      </c>
      <c r="D62" t="s">
        <v>152</v>
      </c>
      <c r="I62" t="s">
        <v>158</v>
      </c>
      <c r="J62" t="s">
        <v>163</v>
      </c>
      <c r="K62" t="s">
        <v>152</v>
      </c>
    </row>
    <row r="63" spans="2:11" ht="15">
      <c r="B63" t="s">
        <v>164</v>
      </c>
      <c r="C63" t="s">
        <v>43</v>
      </c>
      <c r="D63" t="s">
        <v>152</v>
      </c>
      <c r="I63" t="s">
        <v>164</v>
      </c>
      <c r="J63" t="s">
        <v>43</v>
      </c>
      <c r="K63" t="s">
        <v>152</v>
      </c>
    </row>
    <row r="64" spans="2:11" ht="15">
      <c r="B64" t="s">
        <v>211</v>
      </c>
      <c r="C64" t="s">
        <v>80</v>
      </c>
      <c r="D64" t="s">
        <v>209</v>
      </c>
      <c r="I64" t="s">
        <v>211</v>
      </c>
      <c r="J64" t="s">
        <v>80</v>
      </c>
      <c r="K64" t="s">
        <v>209</v>
      </c>
    </row>
    <row r="65" spans="2:11" ht="15">
      <c r="B65" t="s">
        <v>214</v>
      </c>
      <c r="C65" t="s">
        <v>41</v>
      </c>
      <c r="D65" t="s">
        <v>209</v>
      </c>
      <c r="I65" t="s">
        <v>214</v>
      </c>
      <c r="J65" t="s">
        <v>41</v>
      </c>
      <c r="K65" t="s">
        <v>209</v>
      </c>
    </row>
    <row r="66" spans="2:11" ht="15">
      <c r="B66" t="s">
        <v>234</v>
      </c>
      <c r="C66" t="s">
        <v>242</v>
      </c>
      <c r="D66" t="s">
        <v>233</v>
      </c>
      <c r="I66" t="s">
        <v>234</v>
      </c>
      <c r="J66" t="s">
        <v>242</v>
      </c>
      <c r="K66" t="s">
        <v>233</v>
      </c>
    </row>
    <row r="67" spans="1:8" ht="15">
      <c r="A67" t="s">
        <v>9</v>
      </c>
      <c r="H67" t="s">
        <v>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 topLeftCell="A1">
      <selection activeCell="H6" sqref="H6"/>
    </sheetView>
  </sheetViews>
  <sheetFormatPr defaultColWidth="9.140625" defaultRowHeight="15"/>
  <cols>
    <col min="2" max="2" width="18.28125" style="0" customWidth="1"/>
    <col min="3" max="3" width="21.28125" style="0" customWidth="1"/>
    <col min="4" max="4" width="29.421875" style="0" bestFit="1" customWidth="1"/>
    <col min="10" max="11" width="29.421875" style="0" bestFit="1" customWidth="1"/>
  </cols>
  <sheetData>
    <row r="1" spans="1:9" ht="15">
      <c r="A1" s="2" t="s">
        <v>1</v>
      </c>
      <c r="B1" t="s">
        <v>331</v>
      </c>
      <c r="H1" s="2" t="s">
        <v>1</v>
      </c>
      <c r="I1" t="s">
        <v>331</v>
      </c>
    </row>
    <row r="3" spans="1:11" ht="15">
      <c r="A3" s="2" t="s">
        <v>28</v>
      </c>
      <c r="B3" s="2" t="s">
        <v>2</v>
      </c>
      <c r="C3" s="2" t="s">
        <v>3</v>
      </c>
      <c r="D3" s="2" t="s">
        <v>0</v>
      </c>
      <c r="H3" s="2" t="s">
        <v>7</v>
      </c>
      <c r="I3" s="2" t="s">
        <v>2</v>
      </c>
      <c r="J3" s="2" t="s">
        <v>3</v>
      </c>
      <c r="K3" s="2" t="s">
        <v>0</v>
      </c>
    </row>
    <row r="4" spans="1:11" ht="15">
      <c r="A4">
        <v>416</v>
      </c>
      <c r="B4" t="s">
        <v>180</v>
      </c>
      <c r="C4" t="s">
        <v>186</v>
      </c>
      <c r="D4" t="s">
        <v>165</v>
      </c>
      <c r="H4">
        <v>595</v>
      </c>
      <c r="I4" t="s">
        <v>180</v>
      </c>
      <c r="J4" t="s">
        <v>186</v>
      </c>
      <c r="K4" t="s">
        <v>165</v>
      </c>
    </row>
    <row r="5" spans="1:11" ht="15">
      <c r="A5">
        <v>408</v>
      </c>
      <c r="B5" t="s">
        <v>272</v>
      </c>
      <c r="C5" t="s">
        <v>277</v>
      </c>
      <c r="D5" t="s">
        <v>252</v>
      </c>
      <c r="H5">
        <v>581</v>
      </c>
      <c r="I5" t="s">
        <v>272</v>
      </c>
      <c r="J5" t="s">
        <v>277</v>
      </c>
      <c r="K5" t="s">
        <v>252</v>
      </c>
    </row>
    <row r="6" spans="1:11" ht="15">
      <c r="A6">
        <v>396</v>
      </c>
      <c r="B6" t="s">
        <v>273</v>
      </c>
      <c r="C6" t="s">
        <v>181</v>
      </c>
      <c r="D6" t="s">
        <v>252</v>
      </c>
      <c r="H6">
        <v>548</v>
      </c>
      <c r="I6" t="s">
        <v>97</v>
      </c>
      <c r="J6" t="s">
        <v>104</v>
      </c>
      <c r="K6" t="s">
        <v>70</v>
      </c>
    </row>
    <row r="7" spans="1:11" ht="15">
      <c r="A7">
        <v>388</v>
      </c>
      <c r="B7" t="s">
        <v>301</v>
      </c>
      <c r="C7" t="s">
        <v>317</v>
      </c>
      <c r="D7" t="s">
        <v>290</v>
      </c>
      <c r="H7">
        <v>547</v>
      </c>
      <c r="I7" t="s">
        <v>301</v>
      </c>
      <c r="J7" t="s">
        <v>317</v>
      </c>
      <c r="K7" t="s">
        <v>290</v>
      </c>
    </row>
    <row r="8" spans="1:11" ht="15">
      <c r="A8">
        <v>379</v>
      </c>
      <c r="B8" t="s">
        <v>97</v>
      </c>
      <c r="C8" t="s">
        <v>104</v>
      </c>
      <c r="D8" t="s">
        <v>70</v>
      </c>
      <c r="H8">
        <v>536</v>
      </c>
      <c r="I8" t="s">
        <v>273</v>
      </c>
      <c r="J8" t="s">
        <v>181</v>
      </c>
      <c r="K8" t="s">
        <v>252</v>
      </c>
    </row>
    <row r="9" spans="2:11" ht="15">
      <c r="B9" t="s">
        <v>220</v>
      </c>
      <c r="C9" t="s">
        <v>228</v>
      </c>
      <c r="D9" t="s">
        <v>209</v>
      </c>
      <c r="H9">
        <v>533</v>
      </c>
      <c r="I9" t="s">
        <v>220</v>
      </c>
      <c r="J9" t="s">
        <v>228</v>
      </c>
      <c r="K9" t="s">
        <v>209</v>
      </c>
    </row>
    <row r="10" spans="1:11" ht="15">
      <c r="A10">
        <v>351</v>
      </c>
      <c r="B10" t="s">
        <v>101</v>
      </c>
      <c r="C10" t="s">
        <v>108</v>
      </c>
      <c r="D10" t="s">
        <v>70</v>
      </c>
      <c r="H10">
        <v>504</v>
      </c>
      <c r="I10" t="s">
        <v>96</v>
      </c>
      <c r="J10" t="s">
        <v>103</v>
      </c>
      <c r="K10" t="s">
        <v>70</v>
      </c>
    </row>
    <row r="11" spans="2:11" ht="15">
      <c r="B11" t="s">
        <v>102</v>
      </c>
      <c r="C11" t="s">
        <v>109</v>
      </c>
      <c r="D11" t="s">
        <v>70</v>
      </c>
      <c r="H11">
        <v>494</v>
      </c>
      <c r="I11" t="s">
        <v>179</v>
      </c>
      <c r="J11" t="s">
        <v>185</v>
      </c>
      <c r="K11" t="s">
        <v>165</v>
      </c>
    </row>
    <row r="12" spans="1:11" ht="15">
      <c r="A12">
        <v>348</v>
      </c>
      <c r="B12" t="s">
        <v>99</v>
      </c>
      <c r="C12" t="s">
        <v>106</v>
      </c>
      <c r="D12" t="s">
        <v>70</v>
      </c>
      <c r="H12">
        <v>450</v>
      </c>
      <c r="I12" t="s">
        <v>273</v>
      </c>
      <c r="J12" t="s">
        <v>185</v>
      </c>
      <c r="K12" t="s">
        <v>252</v>
      </c>
    </row>
    <row r="13" spans="1:11" ht="15">
      <c r="A13">
        <v>346</v>
      </c>
      <c r="B13" t="s">
        <v>179</v>
      </c>
      <c r="C13" t="s">
        <v>185</v>
      </c>
      <c r="D13" t="s">
        <v>165</v>
      </c>
      <c r="H13">
        <v>432</v>
      </c>
      <c r="I13" t="s">
        <v>222</v>
      </c>
      <c r="J13" t="s">
        <v>181</v>
      </c>
      <c r="K13" t="s">
        <v>209</v>
      </c>
    </row>
    <row r="14" spans="1:11" ht="15">
      <c r="A14">
        <v>344</v>
      </c>
      <c r="B14" t="s">
        <v>96</v>
      </c>
      <c r="C14" t="s">
        <v>103</v>
      </c>
      <c r="D14" t="s">
        <v>70</v>
      </c>
      <c r="H14">
        <v>427</v>
      </c>
      <c r="I14" t="s">
        <v>309</v>
      </c>
      <c r="J14" t="s">
        <v>286</v>
      </c>
      <c r="K14" t="s">
        <v>290</v>
      </c>
    </row>
    <row r="15" spans="1:11" ht="15">
      <c r="A15">
        <v>339</v>
      </c>
      <c r="B15" t="s">
        <v>276</v>
      </c>
      <c r="C15" t="s">
        <v>279</v>
      </c>
      <c r="D15" t="s">
        <v>252</v>
      </c>
      <c r="H15">
        <v>426</v>
      </c>
      <c r="I15" t="s">
        <v>178</v>
      </c>
      <c r="J15" t="s">
        <v>184</v>
      </c>
      <c r="K15" t="s">
        <v>165</v>
      </c>
    </row>
    <row r="16" spans="1:11" ht="15">
      <c r="A16">
        <v>320</v>
      </c>
      <c r="B16" t="s">
        <v>274</v>
      </c>
      <c r="C16" t="s">
        <v>278</v>
      </c>
      <c r="D16" t="s">
        <v>252</v>
      </c>
      <c r="H16">
        <v>414</v>
      </c>
      <c r="I16" t="s">
        <v>183</v>
      </c>
      <c r="J16" t="s">
        <v>103</v>
      </c>
      <c r="K16" t="s">
        <v>165</v>
      </c>
    </row>
    <row r="17" spans="1:11" ht="15">
      <c r="A17">
        <v>319</v>
      </c>
      <c r="B17" t="s">
        <v>222</v>
      </c>
      <c r="C17" t="s">
        <v>181</v>
      </c>
      <c r="D17" t="s">
        <v>209</v>
      </c>
      <c r="H17">
        <v>398</v>
      </c>
      <c r="I17" t="s">
        <v>58</v>
      </c>
      <c r="J17" t="s">
        <v>63</v>
      </c>
      <c r="K17" t="s">
        <v>29</v>
      </c>
    </row>
    <row r="18" spans="1:11" ht="15">
      <c r="A18">
        <v>307</v>
      </c>
      <c r="B18" t="s">
        <v>273</v>
      </c>
      <c r="C18" t="s">
        <v>185</v>
      </c>
      <c r="D18" t="s">
        <v>252</v>
      </c>
      <c r="H18">
        <v>395</v>
      </c>
      <c r="I18" t="s">
        <v>311</v>
      </c>
      <c r="J18" t="s">
        <v>315</v>
      </c>
      <c r="K18" t="s">
        <v>290</v>
      </c>
    </row>
    <row r="19" spans="1:11" ht="15">
      <c r="A19">
        <v>306</v>
      </c>
      <c r="B19" t="s">
        <v>275</v>
      </c>
      <c r="C19" t="s">
        <v>108</v>
      </c>
      <c r="D19" t="s">
        <v>252</v>
      </c>
      <c r="H19">
        <v>351</v>
      </c>
      <c r="I19" t="s">
        <v>101</v>
      </c>
      <c r="J19" t="s">
        <v>108</v>
      </c>
      <c r="K19" t="s">
        <v>70</v>
      </c>
    </row>
    <row r="20" spans="1:11" ht="15">
      <c r="A20">
        <v>302</v>
      </c>
      <c r="B20" t="s">
        <v>98</v>
      </c>
      <c r="C20" t="s">
        <v>105</v>
      </c>
      <c r="D20" t="s">
        <v>70</v>
      </c>
      <c r="I20" t="s">
        <v>102</v>
      </c>
      <c r="J20" t="s">
        <v>109</v>
      </c>
      <c r="K20" t="s">
        <v>70</v>
      </c>
    </row>
    <row r="21" spans="1:11" ht="15">
      <c r="A21">
        <v>301</v>
      </c>
      <c r="B21" t="s">
        <v>60</v>
      </c>
      <c r="C21" t="s">
        <v>64</v>
      </c>
      <c r="D21" t="s">
        <v>29</v>
      </c>
      <c r="H21">
        <v>348</v>
      </c>
      <c r="I21" t="s">
        <v>99</v>
      </c>
      <c r="J21" t="s">
        <v>106</v>
      </c>
      <c r="K21" t="s">
        <v>70</v>
      </c>
    </row>
    <row r="22" spans="1:11" ht="15">
      <c r="A22">
        <v>297</v>
      </c>
      <c r="B22" t="s">
        <v>309</v>
      </c>
      <c r="C22" t="s">
        <v>286</v>
      </c>
      <c r="D22" t="s">
        <v>290</v>
      </c>
      <c r="H22">
        <v>339</v>
      </c>
      <c r="I22" t="s">
        <v>276</v>
      </c>
      <c r="J22" t="s">
        <v>279</v>
      </c>
      <c r="K22" t="s">
        <v>252</v>
      </c>
    </row>
    <row r="23" spans="1:11" ht="15">
      <c r="A23">
        <v>289</v>
      </c>
      <c r="B23" t="s">
        <v>178</v>
      </c>
      <c r="C23" t="s">
        <v>184</v>
      </c>
      <c r="D23" t="s">
        <v>165</v>
      </c>
      <c r="H23">
        <v>320</v>
      </c>
      <c r="I23" t="s">
        <v>225</v>
      </c>
      <c r="J23" t="s">
        <v>231</v>
      </c>
      <c r="K23" t="s">
        <v>209</v>
      </c>
    </row>
    <row r="24" spans="2:11" ht="15">
      <c r="B24" t="s">
        <v>183</v>
      </c>
      <c r="C24" t="s">
        <v>103</v>
      </c>
      <c r="D24" t="s">
        <v>165</v>
      </c>
      <c r="I24" t="s">
        <v>274</v>
      </c>
      <c r="J24" t="s">
        <v>278</v>
      </c>
      <c r="K24" t="s">
        <v>252</v>
      </c>
    </row>
    <row r="25" spans="1:11" ht="15">
      <c r="A25">
        <v>285</v>
      </c>
      <c r="B25" t="s">
        <v>58</v>
      </c>
      <c r="C25" t="s">
        <v>63</v>
      </c>
      <c r="D25" t="s">
        <v>29</v>
      </c>
      <c r="H25">
        <v>306</v>
      </c>
      <c r="I25" t="s">
        <v>275</v>
      </c>
      <c r="J25" t="s">
        <v>108</v>
      </c>
      <c r="K25" t="s">
        <v>252</v>
      </c>
    </row>
    <row r="26" spans="1:11" ht="15">
      <c r="A26">
        <v>281</v>
      </c>
      <c r="B26" t="s">
        <v>312</v>
      </c>
      <c r="C26" t="s">
        <v>316</v>
      </c>
      <c r="D26" t="s">
        <v>290</v>
      </c>
      <c r="H26">
        <v>302</v>
      </c>
      <c r="I26" t="s">
        <v>98</v>
      </c>
      <c r="J26" t="s">
        <v>105</v>
      </c>
      <c r="K26" t="s">
        <v>70</v>
      </c>
    </row>
    <row r="27" spans="1:11" ht="15">
      <c r="A27">
        <v>280</v>
      </c>
      <c r="B27" t="s">
        <v>226</v>
      </c>
      <c r="C27" t="s">
        <v>229</v>
      </c>
      <c r="D27" t="s">
        <v>209</v>
      </c>
      <c r="H27">
        <v>301</v>
      </c>
      <c r="I27" t="s">
        <v>60</v>
      </c>
      <c r="J27" t="s">
        <v>64</v>
      </c>
      <c r="K27" t="s">
        <v>29</v>
      </c>
    </row>
    <row r="28" spans="1:11" ht="15">
      <c r="A28">
        <v>269</v>
      </c>
      <c r="B28" t="s">
        <v>311</v>
      </c>
      <c r="C28" t="s">
        <v>315</v>
      </c>
      <c r="D28" t="s">
        <v>290</v>
      </c>
      <c r="H28">
        <v>281</v>
      </c>
      <c r="I28" t="s">
        <v>312</v>
      </c>
      <c r="J28" t="s">
        <v>316</v>
      </c>
      <c r="K28" t="s">
        <v>290</v>
      </c>
    </row>
    <row r="29" spans="1:11" ht="15">
      <c r="A29">
        <v>267</v>
      </c>
      <c r="B29" t="s">
        <v>59</v>
      </c>
      <c r="C29" t="s">
        <v>65</v>
      </c>
      <c r="D29" t="s">
        <v>29</v>
      </c>
      <c r="H29">
        <v>280</v>
      </c>
      <c r="I29" t="s">
        <v>226</v>
      </c>
      <c r="J29" t="s">
        <v>229</v>
      </c>
      <c r="K29" t="s">
        <v>209</v>
      </c>
    </row>
    <row r="30" spans="1:11" ht="15">
      <c r="A30">
        <v>257</v>
      </c>
      <c r="B30" t="s">
        <v>221</v>
      </c>
      <c r="C30" t="s">
        <v>229</v>
      </c>
      <c r="D30" t="s">
        <v>209</v>
      </c>
      <c r="H30">
        <v>267</v>
      </c>
      <c r="I30" t="s">
        <v>59</v>
      </c>
      <c r="J30" t="s">
        <v>65</v>
      </c>
      <c r="K30" t="s">
        <v>29</v>
      </c>
    </row>
    <row r="31" spans="1:11" ht="15">
      <c r="A31">
        <v>247</v>
      </c>
      <c r="B31" t="s">
        <v>225</v>
      </c>
      <c r="C31" t="s">
        <v>231</v>
      </c>
      <c r="D31" t="s">
        <v>209</v>
      </c>
      <c r="H31">
        <v>257</v>
      </c>
      <c r="I31" t="s">
        <v>221</v>
      </c>
      <c r="J31" t="s">
        <v>229</v>
      </c>
      <c r="K31" t="s">
        <v>209</v>
      </c>
    </row>
    <row r="32" spans="1:11" ht="15">
      <c r="A32">
        <v>246</v>
      </c>
      <c r="B32" t="s">
        <v>57</v>
      </c>
      <c r="C32" t="s">
        <v>62</v>
      </c>
      <c r="D32" t="s">
        <v>29</v>
      </c>
      <c r="H32">
        <v>246</v>
      </c>
      <c r="I32" t="s">
        <v>57</v>
      </c>
      <c r="J32" t="s">
        <v>62</v>
      </c>
      <c r="K32" t="s">
        <v>29</v>
      </c>
    </row>
    <row r="33" spans="2:11" ht="15">
      <c r="B33" t="s">
        <v>323</v>
      </c>
      <c r="C33" t="s">
        <v>108</v>
      </c>
      <c r="D33" t="s">
        <v>290</v>
      </c>
      <c r="I33" t="s">
        <v>323</v>
      </c>
      <c r="J33" t="s">
        <v>108</v>
      </c>
      <c r="K33" t="s">
        <v>290</v>
      </c>
    </row>
    <row r="34" spans="1:11" ht="15">
      <c r="A34">
        <v>244</v>
      </c>
      <c r="B34" t="s">
        <v>310</v>
      </c>
      <c r="C34" t="s">
        <v>314</v>
      </c>
      <c r="D34" t="s">
        <v>290</v>
      </c>
      <c r="H34">
        <v>244</v>
      </c>
      <c r="I34" t="s">
        <v>310</v>
      </c>
      <c r="J34" t="s">
        <v>314</v>
      </c>
      <c r="K34" t="s">
        <v>290</v>
      </c>
    </row>
    <row r="35" spans="1:11" ht="15">
      <c r="A35">
        <v>243</v>
      </c>
      <c r="B35" t="s">
        <v>56</v>
      </c>
      <c r="C35" t="s">
        <v>61</v>
      </c>
      <c r="D35" t="s">
        <v>29</v>
      </c>
      <c r="H35">
        <v>243</v>
      </c>
      <c r="I35" t="s">
        <v>56</v>
      </c>
      <c r="J35" t="s">
        <v>61</v>
      </c>
      <c r="K35" t="s">
        <v>29</v>
      </c>
    </row>
    <row r="36" spans="1:11" ht="15">
      <c r="A36">
        <v>189</v>
      </c>
      <c r="B36" t="s">
        <v>169</v>
      </c>
      <c r="C36" t="s">
        <v>181</v>
      </c>
      <c r="D36" t="s">
        <v>165</v>
      </c>
      <c r="H36">
        <v>189</v>
      </c>
      <c r="I36" t="s">
        <v>169</v>
      </c>
      <c r="J36" t="s">
        <v>181</v>
      </c>
      <c r="K36" t="s">
        <v>165</v>
      </c>
    </row>
    <row r="37" spans="1:11" ht="15">
      <c r="A37">
        <v>137</v>
      </c>
      <c r="B37" t="s">
        <v>177</v>
      </c>
      <c r="C37" t="s">
        <v>182</v>
      </c>
      <c r="D37" t="s">
        <v>165</v>
      </c>
      <c r="H37">
        <v>137</v>
      </c>
      <c r="I37" t="s">
        <v>177</v>
      </c>
      <c r="J37" t="s">
        <v>182</v>
      </c>
      <c r="K37" t="s">
        <v>165</v>
      </c>
    </row>
    <row r="38" spans="1:11" ht="15">
      <c r="A38">
        <v>129</v>
      </c>
      <c r="B38" t="s">
        <v>100</v>
      </c>
      <c r="C38" t="s">
        <v>107</v>
      </c>
      <c r="D38" t="s">
        <v>70</v>
      </c>
      <c r="H38">
        <v>129</v>
      </c>
      <c r="I38" t="s">
        <v>100</v>
      </c>
      <c r="J38" t="s">
        <v>107</v>
      </c>
      <c r="K38" t="s">
        <v>70</v>
      </c>
    </row>
    <row r="39" spans="1:11" ht="15">
      <c r="A39">
        <v>107</v>
      </c>
      <c r="B39" t="s">
        <v>66</v>
      </c>
      <c r="C39" t="s">
        <v>68</v>
      </c>
      <c r="D39" t="s">
        <v>29</v>
      </c>
      <c r="H39">
        <v>107</v>
      </c>
      <c r="I39" t="s">
        <v>66</v>
      </c>
      <c r="J39" t="s">
        <v>68</v>
      </c>
      <c r="K39" t="s">
        <v>29</v>
      </c>
    </row>
    <row r="40" spans="1:11" ht="15">
      <c r="A40">
        <v>85</v>
      </c>
      <c r="B40" t="s">
        <v>224</v>
      </c>
      <c r="C40" t="s">
        <v>230</v>
      </c>
      <c r="D40" t="s">
        <v>209</v>
      </c>
      <c r="H40">
        <v>85</v>
      </c>
      <c r="I40" t="s">
        <v>224</v>
      </c>
      <c r="J40" t="s">
        <v>230</v>
      </c>
      <c r="K40" t="s">
        <v>209</v>
      </c>
    </row>
    <row r="41" spans="1:11" ht="15">
      <c r="A41">
        <v>70</v>
      </c>
      <c r="B41" t="s">
        <v>67</v>
      </c>
      <c r="C41" t="s">
        <v>72</v>
      </c>
      <c r="D41" t="s">
        <v>29</v>
      </c>
      <c r="H41">
        <v>70</v>
      </c>
      <c r="I41" t="s">
        <v>67</v>
      </c>
      <c r="J41" t="s">
        <v>72</v>
      </c>
      <c r="K41" t="s">
        <v>29</v>
      </c>
    </row>
    <row r="42" spans="1:11" ht="15">
      <c r="A42">
        <v>0</v>
      </c>
      <c r="B42" t="s">
        <v>223</v>
      </c>
      <c r="C42" t="s">
        <v>108</v>
      </c>
      <c r="D42" t="s">
        <v>209</v>
      </c>
      <c r="H42">
        <v>0</v>
      </c>
      <c r="I42" t="s">
        <v>223</v>
      </c>
      <c r="J42" t="s">
        <v>108</v>
      </c>
      <c r="K42" t="s">
        <v>209</v>
      </c>
    </row>
    <row r="43" spans="2:11" ht="15">
      <c r="B43" t="s">
        <v>227</v>
      </c>
      <c r="C43" t="s">
        <v>232</v>
      </c>
      <c r="D43" t="s">
        <v>209</v>
      </c>
      <c r="I43" t="s">
        <v>227</v>
      </c>
      <c r="J43" t="s">
        <v>232</v>
      </c>
      <c r="K43" t="s">
        <v>209</v>
      </c>
    </row>
    <row r="44" spans="1:8" ht="15">
      <c r="A44" t="s">
        <v>9</v>
      </c>
      <c r="H44" t="s">
        <v>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 topLeftCell="A1">
      <selection activeCell="G7" sqref="G7"/>
    </sheetView>
  </sheetViews>
  <sheetFormatPr defaultColWidth="9.140625" defaultRowHeight="15"/>
  <cols>
    <col min="2" max="2" width="17.140625" style="0" customWidth="1"/>
    <col min="3" max="3" width="19.57421875" style="0" customWidth="1"/>
    <col min="4" max="4" width="33.00390625" style="0" bestFit="1" customWidth="1"/>
    <col min="8" max="8" width="12.140625" style="0" customWidth="1"/>
    <col min="9" max="9" width="21.140625" style="0" customWidth="1"/>
    <col min="11" max="12" width="33.00390625" style="0" bestFit="1" customWidth="1"/>
  </cols>
  <sheetData>
    <row r="1" spans="1:9" ht="15">
      <c r="A1" s="2" t="s">
        <v>1</v>
      </c>
      <c r="B1" t="s">
        <v>331</v>
      </c>
      <c r="H1" s="2" t="s">
        <v>1</v>
      </c>
      <c r="I1" t="s">
        <v>331</v>
      </c>
    </row>
    <row r="3" spans="1:11" ht="15">
      <c r="A3" s="2" t="s">
        <v>28</v>
      </c>
      <c r="B3" s="2" t="s">
        <v>2</v>
      </c>
      <c r="C3" s="2" t="s">
        <v>3</v>
      </c>
      <c r="D3" s="2" t="s">
        <v>0</v>
      </c>
      <c r="H3" s="2" t="s">
        <v>7</v>
      </c>
      <c r="I3" s="2" t="s">
        <v>2</v>
      </c>
      <c r="J3" s="2" t="s">
        <v>3</v>
      </c>
      <c r="K3" s="2" t="s">
        <v>0</v>
      </c>
    </row>
    <row r="4" spans="1:11" ht="15">
      <c r="A4">
        <v>441</v>
      </c>
      <c r="B4" t="s">
        <v>143</v>
      </c>
      <c r="C4" t="s">
        <v>149</v>
      </c>
      <c r="D4" t="s">
        <v>124</v>
      </c>
      <c r="H4">
        <v>588</v>
      </c>
      <c r="I4" t="s">
        <v>263</v>
      </c>
      <c r="J4" t="s">
        <v>132</v>
      </c>
      <c r="K4" t="s">
        <v>342</v>
      </c>
    </row>
    <row r="5" spans="1:11" ht="15">
      <c r="A5">
        <v>406</v>
      </c>
      <c r="B5" t="s">
        <v>190</v>
      </c>
      <c r="C5" t="s">
        <v>196</v>
      </c>
      <c r="D5" t="s">
        <v>187</v>
      </c>
      <c r="H5">
        <v>584</v>
      </c>
      <c r="I5" t="s">
        <v>190</v>
      </c>
      <c r="J5" t="s">
        <v>196</v>
      </c>
      <c r="K5" t="s">
        <v>187</v>
      </c>
    </row>
    <row r="6" spans="2:11" ht="15">
      <c r="B6" t="s">
        <v>263</v>
      </c>
      <c r="C6" t="s">
        <v>132</v>
      </c>
      <c r="D6" t="s">
        <v>342</v>
      </c>
      <c r="H6">
        <v>567</v>
      </c>
      <c r="I6" t="s">
        <v>56</v>
      </c>
      <c r="J6" t="s">
        <v>15</v>
      </c>
      <c r="K6" t="s">
        <v>29</v>
      </c>
    </row>
    <row r="7" spans="1:11" ht="15">
      <c r="A7">
        <v>403</v>
      </c>
      <c r="B7" t="s">
        <v>141</v>
      </c>
      <c r="C7" t="s">
        <v>83</v>
      </c>
      <c r="D7" t="s">
        <v>124</v>
      </c>
      <c r="H7">
        <v>559</v>
      </c>
      <c r="I7" t="s">
        <v>188</v>
      </c>
      <c r="J7" t="s">
        <v>50</v>
      </c>
      <c r="K7" t="s">
        <v>187</v>
      </c>
    </row>
    <row r="8" spans="2:11" ht="15">
      <c r="B8" t="s">
        <v>188</v>
      </c>
      <c r="C8" t="s">
        <v>50</v>
      </c>
      <c r="D8" t="s">
        <v>187</v>
      </c>
      <c r="H8">
        <v>552</v>
      </c>
      <c r="I8" t="s">
        <v>45</v>
      </c>
      <c r="J8" t="s">
        <v>40</v>
      </c>
      <c r="K8" t="s">
        <v>29</v>
      </c>
    </row>
    <row r="9" spans="1:11" ht="15">
      <c r="A9">
        <v>394</v>
      </c>
      <c r="B9" t="s">
        <v>56</v>
      </c>
      <c r="C9" t="s">
        <v>15</v>
      </c>
      <c r="D9" t="s">
        <v>29</v>
      </c>
      <c r="I9" t="s">
        <v>265</v>
      </c>
      <c r="J9" t="s">
        <v>175</v>
      </c>
      <c r="K9" t="s">
        <v>342</v>
      </c>
    </row>
    <row r="10" spans="1:11" ht="15">
      <c r="A10">
        <v>389</v>
      </c>
      <c r="B10" t="s">
        <v>45</v>
      </c>
      <c r="C10" t="s">
        <v>40</v>
      </c>
      <c r="D10" t="s">
        <v>29</v>
      </c>
      <c r="H10">
        <v>540</v>
      </c>
      <c r="I10" t="s">
        <v>253</v>
      </c>
      <c r="J10" t="s">
        <v>350</v>
      </c>
      <c r="K10" t="s">
        <v>341</v>
      </c>
    </row>
    <row r="11" spans="1:11" ht="15">
      <c r="A11">
        <v>387</v>
      </c>
      <c r="B11" t="s">
        <v>265</v>
      </c>
      <c r="C11" t="s">
        <v>175</v>
      </c>
      <c r="D11" t="s">
        <v>342</v>
      </c>
      <c r="H11">
        <v>521</v>
      </c>
      <c r="I11" t="s">
        <v>301</v>
      </c>
      <c r="J11" t="s">
        <v>40</v>
      </c>
      <c r="K11" t="s">
        <v>290</v>
      </c>
    </row>
    <row r="12" spans="1:11" ht="15">
      <c r="A12">
        <v>380</v>
      </c>
      <c r="B12" t="s">
        <v>253</v>
      </c>
      <c r="C12" t="s">
        <v>350</v>
      </c>
      <c r="D12" t="s">
        <v>341</v>
      </c>
      <c r="H12">
        <v>516</v>
      </c>
      <c r="I12" t="s">
        <v>20</v>
      </c>
      <c r="J12" t="s">
        <v>307</v>
      </c>
      <c r="K12" t="s">
        <v>290</v>
      </c>
    </row>
    <row r="13" spans="1:11" ht="15">
      <c r="A13">
        <v>373</v>
      </c>
      <c r="B13" t="s">
        <v>301</v>
      </c>
      <c r="C13" t="s">
        <v>40</v>
      </c>
      <c r="D13" t="s">
        <v>290</v>
      </c>
      <c r="H13">
        <v>513</v>
      </c>
      <c r="I13" t="s">
        <v>85</v>
      </c>
      <c r="J13" t="s">
        <v>91</v>
      </c>
      <c r="K13" t="s">
        <v>70</v>
      </c>
    </row>
    <row r="14" spans="1:11" ht="15">
      <c r="A14">
        <v>367</v>
      </c>
      <c r="B14" t="s">
        <v>85</v>
      </c>
      <c r="C14" t="s">
        <v>91</v>
      </c>
      <c r="D14" t="s">
        <v>70</v>
      </c>
      <c r="H14">
        <v>512</v>
      </c>
      <c r="I14" t="s">
        <v>254</v>
      </c>
      <c r="J14" t="s">
        <v>134</v>
      </c>
      <c r="K14" t="s">
        <v>341</v>
      </c>
    </row>
    <row r="15" spans="1:11" ht="15">
      <c r="A15">
        <v>362</v>
      </c>
      <c r="B15" t="s">
        <v>20</v>
      </c>
      <c r="C15" t="s">
        <v>307</v>
      </c>
      <c r="D15" t="s">
        <v>290</v>
      </c>
      <c r="H15">
        <v>482</v>
      </c>
      <c r="I15" t="s">
        <v>255</v>
      </c>
      <c r="J15" t="s">
        <v>258</v>
      </c>
      <c r="K15" t="s">
        <v>341</v>
      </c>
    </row>
    <row r="16" spans="1:11" ht="15">
      <c r="A16">
        <v>353</v>
      </c>
      <c r="B16" t="s">
        <v>139</v>
      </c>
      <c r="C16" t="s">
        <v>147</v>
      </c>
      <c r="D16" t="s">
        <v>124</v>
      </c>
      <c r="H16">
        <v>477</v>
      </c>
      <c r="I16" t="s">
        <v>86</v>
      </c>
      <c r="J16" t="s">
        <v>92</v>
      </c>
      <c r="K16" t="s">
        <v>70</v>
      </c>
    </row>
    <row r="17" spans="2:11" ht="15">
      <c r="B17" t="s">
        <v>189</v>
      </c>
      <c r="C17" t="s">
        <v>40</v>
      </c>
      <c r="D17" t="s">
        <v>187</v>
      </c>
      <c r="H17">
        <v>468</v>
      </c>
      <c r="I17" t="s">
        <v>138</v>
      </c>
      <c r="J17" t="s">
        <v>146</v>
      </c>
      <c r="K17" t="s">
        <v>124</v>
      </c>
    </row>
    <row r="18" spans="1:11" ht="15">
      <c r="A18">
        <v>352</v>
      </c>
      <c r="B18" t="s">
        <v>254</v>
      </c>
      <c r="C18" t="s">
        <v>134</v>
      </c>
      <c r="D18" t="s">
        <v>341</v>
      </c>
      <c r="H18">
        <v>466</v>
      </c>
      <c r="I18" t="s">
        <v>140</v>
      </c>
      <c r="J18" t="s">
        <v>40</v>
      </c>
      <c r="K18" t="s">
        <v>124</v>
      </c>
    </row>
    <row r="19" spans="1:11" ht="15">
      <c r="A19">
        <v>346</v>
      </c>
      <c r="B19" t="s">
        <v>86</v>
      </c>
      <c r="C19" t="s">
        <v>92</v>
      </c>
      <c r="D19" t="s">
        <v>70</v>
      </c>
      <c r="H19">
        <v>463</v>
      </c>
      <c r="I19" t="s">
        <v>262</v>
      </c>
      <c r="J19" t="s">
        <v>268</v>
      </c>
      <c r="K19" t="s">
        <v>342</v>
      </c>
    </row>
    <row r="20" spans="1:11" ht="15">
      <c r="A20">
        <v>343</v>
      </c>
      <c r="B20" t="s">
        <v>244</v>
      </c>
      <c r="C20" t="s">
        <v>260</v>
      </c>
      <c r="D20" t="s">
        <v>341</v>
      </c>
      <c r="H20">
        <v>449</v>
      </c>
      <c r="I20" t="s">
        <v>90</v>
      </c>
      <c r="J20" t="s">
        <v>94</v>
      </c>
      <c r="K20" t="s">
        <v>70</v>
      </c>
    </row>
    <row r="21" spans="1:11" ht="15">
      <c r="A21">
        <v>340</v>
      </c>
      <c r="B21" t="s">
        <v>255</v>
      </c>
      <c r="C21" t="s">
        <v>258</v>
      </c>
      <c r="D21" t="s">
        <v>341</v>
      </c>
      <c r="H21">
        <v>441</v>
      </c>
      <c r="I21" t="s">
        <v>143</v>
      </c>
      <c r="J21" t="s">
        <v>149</v>
      </c>
      <c r="K21" t="s">
        <v>124</v>
      </c>
    </row>
    <row r="22" spans="1:11" ht="15">
      <c r="A22">
        <v>336</v>
      </c>
      <c r="B22" t="s">
        <v>140</v>
      </c>
      <c r="C22" t="s">
        <v>40</v>
      </c>
      <c r="D22" t="s">
        <v>124</v>
      </c>
      <c r="H22">
        <v>403</v>
      </c>
      <c r="I22" t="s">
        <v>141</v>
      </c>
      <c r="J22" t="s">
        <v>83</v>
      </c>
      <c r="K22" t="s">
        <v>124</v>
      </c>
    </row>
    <row r="23" spans="1:11" ht="15">
      <c r="A23">
        <v>333</v>
      </c>
      <c r="B23" t="s">
        <v>138</v>
      </c>
      <c r="C23" t="s">
        <v>146</v>
      </c>
      <c r="D23" t="s">
        <v>124</v>
      </c>
      <c r="H23">
        <v>353</v>
      </c>
      <c r="I23" t="s">
        <v>139</v>
      </c>
      <c r="J23" t="s">
        <v>147</v>
      </c>
      <c r="K23" t="s">
        <v>124</v>
      </c>
    </row>
    <row r="24" spans="2:11" ht="15">
      <c r="B24" t="s">
        <v>262</v>
      </c>
      <c r="C24" t="s">
        <v>268</v>
      </c>
      <c r="D24" t="s">
        <v>342</v>
      </c>
      <c r="I24" t="s">
        <v>189</v>
      </c>
      <c r="J24" t="s">
        <v>40</v>
      </c>
      <c r="K24" t="s">
        <v>187</v>
      </c>
    </row>
    <row r="25" spans="2:11" ht="15">
      <c r="B25" t="s">
        <v>302</v>
      </c>
      <c r="C25" t="s">
        <v>306</v>
      </c>
      <c r="D25" t="s">
        <v>290</v>
      </c>
      <c r="H25">
        <v>343</v>
      </c>
      <c r="I25" t="s">
        <v>244</v>
      </c>
      <c r="J25" t="s">
        <v>260</v>
      </c>
      <c r="K25" t="s">
        <v>341</v>
      </c>
    </row>
    <row r="26" spans="1:11" ht="15">
      <c r="A26">
        <v>331</v>
      </c>
      <c r="B26" t="s">
        <v>193</v>
      </c>
      <c r="C26" t="s">
        <v>151</v>
      </c>
      <c r="D26" t="s">
        <v>187</v>
      </c>
      <c r="H26">
        <v>333</v>
      </c>
      <c r="I26" t="s">
        <v>302</v>
      </c>
      <c r="J26" t="s">
        <v>306</v>
      </c>
      <c r="K26" t="s">
        <v>290</v>
      </c>
    </row>
    <row r="27" spans="1:11" ht="15">
      <c r="A27">
        <v>329</v>
      </c>
      <c r="B27" t="s">
        <v>303</v>
      </c>
      <c r="C27" t="s">
        <v>84</v>
      </c>
      <c r="D27" t="s">
        <v>290</v>
      </c>
      <c r="H27">
        <v>331</v>
      </c>
      <c r="I27" t="s">
        <v>193</v>
      </c>
      <c r="J27" t="s">
        <v>151</v>
      </c>
      <c r="K27" t="s">
        <v>187</v>
      </c>
    </row>
    <row r="28" spans="1:11" ht="15">
      <c r="A28">
        <v>324</v>
      </c>
      <c r="B28" t="s">
        <v>90</v>
      </c>
      <c r="C28" t="s">
        <v>94</v>
      </c>
      <c r="D28" t="s">
        <v>70</v>
      </c>
      <c r="H28">
        <v>329</v>
      </c>
      <c r="I28" t="s">
        <v>303</v>
      </c>
      <c r="J28" t="s">
        <v>84</v>
      </c>
      <c r="K28" t="s">
        <v>290</v>
      </c>
    </row>
    <row r="29" spans="1:11" ht="15">
      <c r="A29">
        <v>306</v>
      </c>
      <c r="B29" t="s">
        <v>34</v>
      </c>
      <c r="C29" t="s">
        <v>37</v>
      </c>
      <c r="D29" t="s">
        <v>29</v>
      </c>
      <c r="H29">
        <v>306</v>
      </c>
      <c r="I29" t="s">
        <v>34</v>
      </c>
      <c r="J29" t="s">
        <v>37</v>
      </c>
      <c r="K29" t="s">
        <v>29</v>
      </c>
    </row>
    <row r="30" spans="1:11" ht="15">
      <c r="A30">
        <v>293</v>
      </c>
      <c r="B30" t="s">
        <v>191</v>
      </c>
      <c r="C30" t="s">
        <v>149</v>
      </c>
      <c r="D30" t="s">
        <v>187</v>
      </c>
      <c r="H30">
        <v>293</v>
      </c>
      <c r="I30" t="s">
        <v>191</v>
      </c>
      <c r="J30" t="s">
        <v>149</v>
      </c>
      <c r="K30" t="s">
        <v>187</v>
      </c>
    </row>
    <row r="31" spans="1:11" ht="15">
      <c r="A31">
        <v>288</v>
      </c>
      <c r="B31" t="s">
        <v>264</v>
      </c>
      <c r="C31" t="s">
        <v>269</v>
      </c>
      <c r="D31" t="s">
        <v>342</v>
      </c>
      <c r="H31">
        <v>288</v>
      </c>
      <c r="I31" t="s">
        <v>264</v>
      </c>
      <c r="J31" t="s">
        <v>269</v>
      </c>
      <c r="K31" t="s">
        <v>342</v>
      </c>
    </row>
    <row r="32" spans="1:11" ht="15">
      <c r="A32">
        <v>285</v>
      </c>
      <c r="B32" t="s">
        <v>194</v>
      </c>
      <c r="C32" t="s">
        <v>197</v>
      </c>
      <c r="D32" t="s">
        <v>187</v>
      </c>
      <c r="H32">
        <v>285</v>
      </c>
      <c r="I32" t="s">
        <v>194</v>
      </c>
      <c r="J32" t="s">
        <v>197</v>
      </c>
      <c r="K32" t="s">
        <v>187</v>
      </c>
    </row>
    <row r="33" spans="1:11" ht="15">
      <c r="A33">
        <v>279</v>
      </c>
      <c r="B33" t="s">
        <v>256</v>
      </c>
      <c r="C33" t="s">
        <v>243</v>
      </c>
      <c r="D33" t="s">
        <v>341</v>
      </c>
      <c r="H33">
        <v>279</v>
      </c>
      <c r="I33" t="s">
        <v>256</v>
      </c>
      <c r="J33" t="s">
        <v>243</v>
      </c>
      <c r="K33" t="s">
        <v>341</v>
      </c>
    </row>
    <row r="34" spans="1:11" ht="15">
      <c r="A34">
        <v>276</v>
      </c>
      <c r="B34" t="s">
        <v>205</v>
      </c>
      <c r="C34" t="s">
        <v>267</v>
      </c>
      <c r="D34" t="s">
        <v>342</v>
      </c>
      <c r="H34">
        <v>276</v>
      </c>
      <c r="I34" t="s">
        <v>205</v>
      </c>
      <c r="J34" t="s">
        <v>267</v>
      </c>
      <c r="K34" t="s">
        <v>342</v>
      </c>
    </row>
    <row r="35" spans="1:11" ht="15">
      <c r="A35">
        <v>263</v>
      </c>
      <c r="B35" t="s">
        <v>88</v>
      </c>
      <c r="C35" t="s">
        <v>93</v>
      </c>
      <c r="D35" t="s">
        <v>70</v>
      </c>
      <c r="H35">
        <v>263</v>
      </c>
      <c r="I35" t="s">
        <v>88</v>
      </c>
      <c r="J35" t="s">
        <v>93</v>
      </c>
      <c r="K35" t="s">
        <v>70</v>
      </c>
    </row>
    <row r="36" spans="1:11" ht="15">
      <c r="A36">
        <v>261</v>
      </c>
      <c r="B36" t="s">
        <v>259</v>
      </c>
      <c r="C36" t="s">
        <v>92</v>
      </c>
      <c r="D36" t="s">
        <v>341</v>
      </c>
      <c r="H36">
        <v>261</v>
      </c>
      <c r="I36" t="s">
        <v>259</v>
      </c>
      <c r="J36" t="s">
        <v>92</v>
      </c>
      <c r="K36" t="s">
        <v>341</v>
      </c>
    </row>
    <row r="37" spans="1:11" ht="15">
      <c r="A37">
        <v>257</v>
      </c>
      <c r="B37" t="s">
        <v>44</v>
      </c>
      <c r="C37" t="s">
        <v>49</v>
      </c>
      <c r="D37" t="s">
        <v>29</v>
      </c>
      <c r="H37">
        <v>257</v>
      </c>
      <c r="I37" t="s">
        <v>44</v>
      </c>
      <c r="J37" t="s">
        <v>49</v>
      </c>
      <c r="K37" t="s">
        <v>29</v>
      </c>
    </row>
    <row r="38" spans="1:11" ht="15">
      <c r="A38">
        <v>253</v>
      </c>
      <c r="B38" t="s">
        <v>87</v>
      </c>
      <c r="C38" t="s">
        <v>84</v>
      </c>
      <c r="D38" t="s">
        <v>70</v>
      </c>
      <c r="H38">
        <v>253</v>
      </c>
      <c r="I38" t="s">
        <v>87</v>
      </c>
      <c r="J38" t="s">
        <v>84</v>
      </c>
      <c r="K38" t="s">
        <v>70</v>
      </c>
    </row>
    <row r="39" spans="1:11" ht="15">
      <c r="A39">
        <v>252</v>
      </c>
      <c r="B39" t="s">
        <v>47</v>
      </c>
      <c r="C39" t="s">
        <v>51</v>
      </c>
      <c r="D39" t="s">
        <v>29</v>
      </c>
      <c r="H39">
        <v>252</v>
      </c>
      <c r="I39" t="s">
        <v>47</v>
      </c>
      <c r="J39" t="s">
        <v>51</v>
      </c>
      <c r="K39" t="s">
        <v>29</v>
      </c>
    </row>
    <row r="40" spans="1:11" ht="15">
      <c r="A40">
        <v>175</v>
      </c>
      <c r="B40" t="s">
        <v>304</v>
      </c>
      <c r="C40" t="s">
        <v>308</v>
      </c>
      <c r="D40" t="s">
        <v>290</v>
      </c>
      <c r="H40">
        <v>175</v>
      </c>
      <c r="I40" t="s">
        <v>304</v>
      </c>
      <c r="J40" t="s">
        <v>308</v>
      </c>
      <c r="K40" t="s">
        <v>290</v>
      </c>
    </row>
    <row r="41" spans="1:11" ht="15">
      <c r="A41">
        <v>162</v>
      </c>
      <c r="B41" t="s">
        <v>300</v>
      </c>
      <c r="C41" t="s">
        <v>305</v>
      </c>
      <c r="D41" t="s">
        <v>290</v>
      </c>
      <c r="H41">
        <v>162</v>
      </c>
      <c r="I41" t="s">
        <v>300</v>
      </c>
      <c r="J41" t="s">
        <v>305</v>
      </c>
      <c r="K41" t="s">
        <v>290</v>
      </c>
    </row>
    <row r="42" spans="1:11" ht="15">
      <c r="A42">
        <v>160</v>
      </c>
      <c r="B42" t="s">
        <v>142</v>
      </c>
      <c r="C42" t="s">
        <v>148</v>
      </c>
      <c r="D42" t="s">
        <v>124</v>
      </c>
      <c r="H42">
        <v>160</v>
      </c>
      <c r="I42" t="s">
        <v>142</v>
      </c>
      <c r="J42" t="s">
        <v>148</v>
      </c>
      <c r="K42" t="s">
        <v>124</v>
      </c>
    </row>
    <row r="43" spans="1:11" ht="15">
      <c r="A43">
        <v>154</v>
      </c>
      <c r="B43" t="s">
        <v>192</v>
      </c>
      <c r="C43" t="s">
        <v>50</v>
      </c>
      <c r="D43" t="s">
        <v>187</v>
      </c>
      <c r="H43">
        <v>154</v>
      </c>
      <c r="I43" t="s">
        <v>192</v>
      </c>
      <c r="J43" t="s">
        <v>50</v>
      </c>
      <c r="K43" t="s">
        <v>187</v>
      </c>
    </row>
    <row r="44" spans="1:11" ht="15">
      <c r="A44">
        <v>146</v>
      </c>
      <c r="B44" t="s">
        <v>144</v>
      </c>
      <c r="C44" t="s">
        <v>150</v>
      </c>
      <c r="D44" t="s">
        <v>124</v>
      </c>
      <c r="H44">
        <v>146</v>
      </c>
      <c r="I44" t="s">
        <v>144</v>
      </c>
      <c r="J44" t="s">
        <v>150</v>
      </c>
      <c r="K44" t="s">
        <v>124</v>
      </c>
    </row>
    <row r="45" spans="1:11" ht="15">
      <c r="A45">
        <v>137</v>
      </c>
      <c r="B45" t="s">
        <v>20</v>
      </c>
      <c r="C45" t="s">
        <v>270</v>
      </c>
      <c r="D45" t="s">
        <v>342</v>
      </c>
      <c r="H45">
        <v>137</v>
      </c>
      <c r="I45" t="s">
        <v>20</v>
      </c>
      <c r="J45" t="s">
        <v>270</v>
      </c>
      <c r="K45" t="s">
        <v>342</v>
      </c>
    </row>
    <row r="46" spans="1:11" ht="15">
      <c r="A46">
        <v>123</v>
      </c>
      <c r="B46" t="s">
        <v>89</v>
      </c>
      <c r="C46" t="s">
        <v>93</v>
      </c>
      <c r="D46" t="s">
        <v>70</v>
      </c>
      <c r="H46">
        <v>123</v>
      </c>
      <c r="I46" t="s">
        <v>89</v>
      </c>
      <c r="J46" t="s">
        <v>93</v>
      </c>
      <c r="K46" t="s">
        <v>70</v>
      </c>
    </row>
    <row r="47" spans="1:11" ht="15">
      <c r="A47">
        <v>119</v>
      </c>
      <c r="B47" t="s">
        <v>46</v>
      </c>
      <c r="C47" t="s">
        <v>54</v>
      </c>
      <c r="D47" t="s">
        <v>29</v>
      </c>
      <c r="H47">
        <v>119</v>
      </c>
      <c r="I47" t="s">
        <v>46</v>
      </c>
      <c r="J47" t="s">
        <v>54</v>
      </c>
      <c r="K47" t="s">
        <v>29</v>
      </c>
    </row>
    <row r="48" spans="1:11" ht="15">
      <c r="A48">
        <v>117</v>
      </c>
      <c r="B48" t="s">
        <v>261</v>
      </c>
      <c r="C48" t="s">
        <v>266</v>
      </c>
      <c r="D48" t="s">
        <v>342</v>
      </c>
      <c r="H48">
        <v>117</v>
      </c>
      <c r="I48" t="s">
        <v>261</v>
      </c>
      <c r="J48" t="s">
        <v>266</v>
      </c>
      <c r="K48" t="s">
        <v>342</v>
      </c>
    </row>
    <row r="49" spans="1:11" ht="15">
      <c r="A49">
        <v>109</v>
      </c>
      <c r="B49" t="s">
        <v>53</v>
      </c>
      <c r="C49" t="s">
        <v>50</v>
      </c>
      <c r="D49" t="s">
        <v>29</v>
      </c>
      <c r="H49">
        <v>109</v>
      </c>
      <c r="I49" t="s">
        <v>53</v>
      </c>
      <c r="J49" t="s">
        <v>50</v>
      </c>
      <c r="K49" t="s">
        <v>29</v>
      </c>
    </row>
    <row r="50" spans="1:11" ht="15">
      <c r="A50">
        <v>0</v>
      </c>
      <c r="B50" t="s">
        <v>48</v>
      </c>
      <c r="C50" t="s">
        <v>52</v>
      </c>
      <c r="D50" t="s">
        <v>29</v>
      </c>
      <c r="H50">
        <v>0</v>
      </c>
      <c r="I50" t="s">
        <v>48</v>
      </c>
      <c r="J50" t="s">
        <v>52</v>
      </c>
      <c r="K50" t="s">
        <v>29</v>
      </c>
    </row>
    <row r="51" spans="2:11" ht="15">
      <c r="B51" t="s">
        <v>145</v>
      </c>
      <c r="C51" t="s">
        <v>151</v>
      </c>
      <c r="D51" t="s">
        <v>124</v>
      </c>
      <c r="I51" t="s">
        <v>145</v>
      </c>
      <c r="J51" t="s">
        <v>151</v>
      </c>
      <c r="K51" t="s">
        <v>124</v>
      </c>
    </row>
    <row r="52" spans="2:11" ht="15">
      <c r="B52" t="s">
        <v>195</v>
      </c>
      <c r="C52" t="s">
        <v>40</v>
      </c>
      <c r="D52" t="s">
        <v>187</v>
      </c>
      <c r="I52" t="s">
        <v>195</v>
      </c>
      <c r="J52" t="s">
        <v>40</v>
      </c>
      <c r="K52" t="s">
        <v>187</v>
      </c>
    </row>
    <row r="53" spans="1:8" ht="15">
      <c r="A53" t="s">
        <v>9</v>
      </c>
      <c r="H53" t="s">
        <v>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"/>
  <sheetViews>
    <sheetView workbookViewId="0" topLeftCell="A1">
      <selection activeCell="C24" sqref="C24"/>
    </sheetView>
  </sheetViews>
  <sheetFormatPr defaultColWidth="9.140625" defaultRowHeight="15"/>
  <cols>
    <col min="1" max="1" width="13.28125" style="0" bestFit="1" customWidth="1"/>
    <col min="2" max="2" width="33.00390625" style="0" bestFit="1" customWidth="1"/>
    <col min="3" max="3" width="16.28125" style="0" customWidth="1"/>
    <col min="4" max="6" width="14.421875" style="0" customWidth="1"/>
    <col min="7" max="7" width="13.7109375" style="0" customWidth="1"/>
    <col min="8" max="8" width="14.140625" style="0" customWidth="1"/>
  </cols>
  <sheetData>
    <row r="2" ht="15">
      <c r="C2" s="2" t="s">
        <v>347</v>
      </c>
    </row>
    <row r="3" spans="1:8" s="16" customFormat="1" ht="15">
      <c r="A3" s="16" t="s">
        <v>1</v>
      </c>
      <c r="B3" s="16" t="s">
        <v>0</v>
      </c>
      <c r="C3" s="16" t="s">
        <v>25</v>
      </c>
      <c r="D3" s="16" t="s">
        <v>10</v>
      </c>
      <c r="E3" s="16" t="s">
        <v>11</v>
      </c>
      <c r="F3" s="16" t="s">
        <v>12</v>
      </c>
      <c r="G3" s="16" t="s">
        <v>23</v>
      </c>
      <c r="H3" s="16" t="s">
        <v>24</v>
      </c>
    </row>
    <row r="4" spans="1:8" ht="15">
      <c r="A4" t="s">
        <v>8</v>
      </c>
      <c r="B4" t="s">
        <v>252</v>
      </c>
      <c r="C4" s="1">
        <v>3570</v>
      </c>
      <c r="D4" s="1">
        <v>1070</v>
      </c>
      <c r="E4" s="1">
        <v>981</v>
      </c>
      <c r="F4" s="1">
        <v>1084</v>
      </c>
      <c r="G4" s="1">
        <v>205</v>
      </c>
      <c r="H4" s="1">
        <v>230</v>
      </c>
    </row>
    <row r="5" spans="2:8" ht="15">
      <c r="B5" t="s">
        <v>70</v>
      </c>
      <c r="C5" s="1">
        <v>3456</v>
      </c>
      <c r="D5" s="1">
        <v>1082</v>
      </c>
      <c r="E5" s="1">
        <v>949</v>
      </c>
      <c r="F5" s="1">
        <v>1062</v>
      </c>
      <c r="G5" s="1">
        <v>160</v>
      </c>
      <c r="H5" s="1">
        <v>203</v>
      </c>
    </row>
    <row r="6" spans="2:8" ht="15">
      <c r="B6" t="s">
        <v>29</v>
      </c>
      <c r="C6" s="1">
        <v>3422</v>
      </c>
      <c r="D6" s="1">
        <v>984</v>
      </c>
      <c r="E6" s="1">
        <v>1030</v>
      </c>
      <c r="F6" s="1">
        <v>1034</v>
      </c>
      <c r="G6" s="1">
        <v>213</v>
      </c>
      <c r="H6" s="1">
        <v>161</v>
      </c>
    </row>
    <row r="7" spans="2:8" ht="15">
      <c r="B7" t="s">
        <v>152</v>
      </c>
      <c r="C7" s="1">
        <v>3172</v>
      </c>
      <c r="D7" s="1">
        <v>813</v>
      </c>
      <c r="E7" s="1">
        <v>1001</v>
      </c>
      <c r="F7" s="1">
        <v>920</v>
      </c>
      <c r="G7" s="1">
        <v>242</v>
      </c>
      <c r="H7" s="1">
        <v>196</v>
      </c>
    </row>
    <row r="8" spans="2:8" ht="15">
      <c r="B8" t="s">
        <v>124</v>
      </c>
      <c r="C8" s="1">
        <v>3124</v>
      </c>
      <c r="D8" s="1">
        <v>937</v>
      </c>
      <c r="E8" s="1">
        <v>915</v>
      </c>
      <c r="F8" s="1">
        <v>899</v>
      </c>
      <c r="G8" s="1">
        <v>182</v>
      </c>
      <c r="H8" s="1">
        <v>191</v>
      </c>
    </row>
    <row r="9" spans="2:8" ht="15">
      <c r="B9" t="s">
        <v>290</v>
      </c>
      <c r="C9" s="1">
        <v>3106</v>
      </c>
      <c r="D9" s="1">
        <v>807</v>
      </c>
      <c r="E9" s="1">
        <v>933</v>
      </c>
      <c r="F9" s="1">
        <v>999</v>
      </c>
      <c r="G9" s="1">
        <v>179</v>
      </c>
      <c r="H9" s="1">
        <v>188</v>
      </c>
    </row>
    <row r="10" spans="2:8" ht="15">
      <c r="B10" t="s">
        <v>209</v>
      </c>
      <c r="C10" s="1">
        <v>3105</v>
      </c>
      <c r="D10" s="1">
        <v>821</v>
      </c>
      <c r="E10" s="1">
        <v>910</v>
      </c>
      <c r="F10" s="1">
        <v>981</v>
      </c>
      <c r="G10" s="1">
        <v>193</v>
      </c>
      <c r="H10" s="1">
        <v>200</v>
      </c>
    </row>
    <row r="11" spans="2:8" ht="15">
      <c r="B11" t="s">
        <v>233</v>
      </c>
      <c r="C11" s="1">
        <v>3030</v>
      </c>
      <c r="D11" s="1">
        <v>772</v>
      </c>
      <c r="E11" s="1">
        <v>973</v>
      </c>
      <c r="F11" s="1">
        <v>886</v>
      </c>
      <c r="G11" s="1">
        <v>191</v>
      </c>
      <c r="H11" s="1">
        <v>208</v>
      </c>
    </row>
    <row r="12" spans="2:8" ht="15">
      <c r="B12" t="s">
        <v>165</v>
      </c>
      <c r="C12" s="1">
        <v>2887</v>
      </c>
      <c r="D12" s="1">
        <v>752</v>
      </c>
      <c r="E12" s="1">
        <v>831</v>
      </c>
      <c r="F12" s="1">
        <v>949</v>
      </c>
      <c r="G12" s="1">
        <v>180</v>
      </c>
      <c r="H12" s="1">
        <v>175</v>
      </c>
    </row>
    <row r="14" ht="15">
      <c r="C14" s="2" t="s">
        <v>347</v>
      </c>
    </row>
    <row r="15" spans="1:8" ht="15">
      <c r="A15" s="2" t="s">
        <v>1</v>
      </c>
      <c r="B15" s="2" t="s">
        <v>0</v>
      </c>
      <c r="C15" t="s">
        <v>25</v>
      </c>
      <c r="D15" t="s">
        <v>10</v>
      </c>
      <c r="E15" t="s">
        <v>11</v>
      </c>
      <c r="F15" t="s">
        <v>12</v>
      </c>
      <c r="G15" t="s">
        <v>24</v>
      </c>
      <c r="H15" t="s">
        <v>23</v>
      </c>
    </row>
    <row r="16" spans="1:8" ht="15">
      <c r="A16" t="s">
        <v>251</v>
      </c>
      <c r="B16" t="s">
        <v>187</v>
      </c>
      <c r="C16" s="1">
        <v>2922</v>
      </c>
      <c r="D16" s="1">
        <v>905</v>
      </c>
      <c r="E16" s="1">
        <v>875</v>
      </c>
      <c r="F16" s="1">
        <v>779</v>
      </c>
      <c r="G16" s="1">
        <v>162</v>
      </c>
      <c r="H16" s="1">
        <v>201</v>
      </c>
    </row>
    <row r="17" spans="2:8" ht="15">
      <c r="B17" t="s">
        <v>341</v>
      </c>
      <c r="C17" s="1">
        <v>2811</v>
      </c>
      <c r="D17" s="1">
        <v>805</v>
      </c>
      <c r="E17" s="1">
        <v>790</v>
      </c>
      <c r="F17" s="1">
        <v>822</v>
      </c>
      <c r="G17" s="1">
        <v>205</v>
      </c>
      <c r="H17" s="1">
        <v>189</v>
      </c>
    </row>
    <row r="18" spans="2:8" ht="15">
      <c r="B18" t="s">
        <v>124</v>
      </c>
      <c r="C18" s="1">
        <v>2795</v>
      </c>
      <c r="D18" s="1">
        <v>782</v>
      </c>
      <c r="E18" s="1">
        <v>841</v>
      </c>
      <c r="F18" s="1">
        <v>929</v>
      </c>
      <c r="G18" s="1">
        <v>126</v>
      </c>
      <c r="H18" s="1">
        <v>117</v>
      </c>
    </row>
    <row r="19" spans="2:8" ht="15">
      <c r="B19" t="s">
        <v>342</v>
      </c>
      <c r="C19" s="1">
        <v>2672</v>
      </c>
      <c r="D19" s="1">
        <v>752</v>
      </c>
      <c r="E19" s="1">
        <v>863</v>
      </c>
      <c r="F19" s="1">
        <v>806</v>
      </c>
      <c r="G19" s="1">
        <v>149</v>
      </c>
      <c r="H19" s="1">
        <v>102</v>
      </c>
    </row>
    <row r="20" spans="2:8" ht="15">
      <c r="B20" t="s">
        <v>290</v>
      </c>
      <c r="C20" s="1">
        <v>2672</v>
      </c>
      <c r="D20" s="1">
        <v>786</v>
      </c>
      <c r="E20" s="1">
        <v>748</v>
      </c>
      <c r="F20" s="1">
        <v>818</v>
      </c>
      <c r="G20" s="1">
        <v>171</v>
      </c>
      <c r="H20" s="1">
        <v>149</v>
      </c>
    </row>
    <row r="21" spans="2:8" ht="15">
      <c r="B21" t="s">
        <v>29</v>
      </c>
      <c r="C21" s="1">
        <v>2539</v>
      </c>
      <c r="D21" s="1">
        <v>774</v>
      </c>
      <c r="E21" s="1">
        <v>771</v>
      </c>
      <c r="F21" s="1">
        <v>764</v>
      </c>
      <c r="G21" s="1">
        <v>124</v>
      </c>
      <c r="H21" s="1">
        <v>106</v>
      </c>
    </row>
    <row r="22" spans="2:8" ht="15">
      <c r="B22" t="s">
        <v>70</v>
      </c>
      <c r="C22" s="1">
        <v>2529</v>
      </c>
      <c r="D22" s="1">
        <v>702</v>
      </c>
      <c r="E22" s="1">
        <v>708</v>
      </c>
      <c r="F22" s="1">
        <v>804</v>
      </c>
      <c r="G22" s="1">
        <v>133</v>
      </c>
      <c r="H22" s="1">
        <v>182</v>
      </c>
    </row>
    <row r="27" ht="15">
      <c r="C27" s="2" t="s">
        <v>347</v>
      </c>
    </row>
    <row r="28" spans="1:8" ht="15">
      <c r="A28" s="2" t="s">
        <v>1</v>
      </c>
      <c r="B28" s="2" t="s">
        <v>0</v>
      </c>
      <c r="C28" t="s">
        <v>25</v>
      </c>
      <c r="D28" t="s">
        <v>10</v>
      </c>
      <c r="E28" t="s">
        <v>11</v>
      </c>
      <c r="F28" t="s">
        <v>12</v>
      </c>
      <c r="G28" t="s">
        <v>24</v>
      </c>
      <c r="H28" t="s">
        <v>23</v>
      </c>
    </row>
    <row r="29" spans="1:8" ht="15">
      <c r="A29" t="s">
        <v>55</v>
      </c>
      <c r="B29" t="s">
        <v>252</v>
      </c>
      <c r="C29" s="1">
        <v>2886</v>
      </c>
      <c r="D29" s="1">
        <v>896</v>
      </c>
      <c r="E29" s="1">
        <v>745</v>
      </c>
      <c r="F29" s="1">
        <v>891</v>
      </c>
      <c r="G29" s="1">
        <v>190</v>
      </c>
      <c r="H29" s="1">
        <v>164</v>
      </c>
    </row>
    <row r="30" spans="2:8" ht="15">
      <c r="B30" t="s">
        <v>70</v>
      </c>
      <c r="C30" s="1">
        <v>2883</v>
      </c>
      <c r="D30" s="1">
        <v>801</v>
      </c>
      <c r="E30" s="1">
        <v>810</v>
      </c>
      <c r="F30" s="1">
        <v>922</v>
      </c>
      <c r="G30" s="1">
        <v>191</v>
      </c>
      <c r="H30" s="1">
        <v>159</v>
      </c>
    </row>
    <row r="31" spans="2:8" ht="15">
      <c r="B31" t="s">
        <v>165</v>
      </c>
      <c r="C31" s="1">
        <v>2582</v>
      </c>
      <c r="D31" s="1">
        <v>732</v>
      </c>
      <c r="E31" s="1">
        <v>760</v>
      </c>
      <c r="F31" s="1">
        <v>763</v>
      </c>
      <c r="G31" s="1">
        <v>181</v>
      </c>
      <c r="H31" s="1">
        <v>146</v>
      </c>
    </row>
    <row r="32" spans="2:8" ht="15">
      <c r="B32" t="s">
        <v>290</v>
      </c>
      <c r="C32" s="1">
        <v>2432</v>
      </c>
      <c r="D32" s="1">
        <v>671</v>
      </c>
      <c r="E32" s="1">
        <v>746</v>
      </c>
      <c r="F32" s="1">
        <v>723</v>
      </c>
      <c r="G32" s="1">
        <v>157</v>
      </c>
      <c r="H32" s="1">
        <v>135</v>
      </c>
    </row>
    <row r="33" spans="2:8" ht="15">
      <c r="B33" t="s">
        <v>209</v>
      </c>
      <c r="C33" s="1">
        <v>2289</v>
      </c>
      <c r="D33" s="1">
        <v>770</v>
      </c>
      <c r="E33" s="1">
        <v>637</v>
      </c>
      <c r="F33" s="1">
        <v>596</v>
      </c>
      <c r="G33" s="1">
        <v>150</v>
      </c>
      <c r="H33" s="1">
        <v>136</v>
      </c>
    </row>
    <row r="34" spans="2:8" ht="15">
      <c r="B34" t="s">
        <v>29</v>
      </c>
      <c r="C34" s="1">
        <v>2036</v>
      </c>
      <c r="D34" s="1">
        <v>564</v>
      </c>
      <c r="E34" s="1">
        <v>665</v>
      </c>
      <c r="F34" s="1">
        <v>565</v>
      </c>
      <c r="G34" s="1">
        <v>129</v>
      </c>
      <c r="H34" s="1">
        <v>113</v>
      </c>
    </row>
    <row r="39" ht="15">
      <c r="C39" s="2" t="s">
        <v>347</v>
      </c>
    </row>
    <row r="40" spans="1:8" ht="15">
      <c r="A40" s="2" t="s">
        <v>1</v>
      </c>
      <c r="B40" s="2" t="s">
        <v>0</v>
      </c>
      <c r="C40" t="s">
        <v>25</v>
      </c>
      <c r="D40" t="s">
        <v>10</v>
      </c>
      <c r="E40" t="s">
        <v>11</v>
      </c>
      <c r="F40" t="s">
        <v>12</v>
      </c>
      <c r="G40" t="s">
        <v>24</v>
      </c>
      <c r="H40" t="s">
        <v>23</v>
      </c>
    </row>
    <row r="41" spans="1:8" ht="15">
      <c r="A41" t="s">
        <v>71</v>
      </c>
      <c r="B41" t="s">
        <v>70</v>
      </c>
      <c r="C41" s="1">
        <v>2332</v>
      </c>
      <c r="D41" s="1">
        <v>734</v>
      </c>
      <c r="E41" s="1">
        <v>651</v>
      </c>
      <c r="F41" s="1">
        <v>655</v>
      </c>
      <c r="G41" s="1">
        <v>159</v>
      </c>
      <c r="H41" s="1">
        <v>133</v>
      </c>
    </row>
    <row r="42" spans="2:8" ht="15">
      <c r="B42" t="s">
        <v>290</v>
      </c>
      <c r="C42" s="1">
        <v>2267</v>
      </c>
      <c r="D42" s="1">
        <v>613</v>
      </c>
      <c r="E42" s="1">
        <v>676</v>
      </c>
      <c r="F42" s="1">
        <v>654</v>
      </c>
      <c r="G42" s="1">
        <v>193</v>
      </c>
      <c r="H42" s="1">
        <v>131</v>
      </c>
    </row>
    <row r="43" spans="2:8" ht="15">
      <c r="B43" t="s">
        <v>187</v>
      </c>
      <c r="C43" s="1">
        <v>2248</v>
      </c>
      <c r="D43" s="1">
        <v>646</v>
      </c>
      <c r="E43" s="1">
        <v>717</v>
      </c>
      <c r="F43" s="1">
        <v>667</v>
      </c>
      <c r="G43" s="1">
        <v>91</v>
      </c>
      <c r="H43" s="1">
        <v>127</v>
      </c>
    </row>
    <row r="44" spans="2:8" ht="15">
      <c r="B44" t="s">
        <v>252</v>
      </c>
      <c r="C44" s="1">
        <v>1925</v>
      </c>
      <c r="D44" s="1">
        <v>579</v>
      </c>
      <c r="E44" s="1">
        <v>559</v>
      </c>
      <c r="F44" s="1">
        <v>572</v>
      </c>
      <c r="G44" s="1">
        <v>85</v>
      </c>
      <c r="H44" s="1">
        <v>130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Baranski</dc:creator>
  <cp:keywords/>
  <dc:description/>
  <cp:lastModifiedBy>Ron Young</cp:lastModifiedBy>
  <cp:lastPrinted>2012-12-01T20:13:31Z</cp:lastPrinted>
  <dcterms:created xsi:type="dcterms:W3CDTF">2012-11-16T19:54:41Z</dcterms:created>
  <dcterms:modified xsi:type="dcterms:W3CDTF">2012-12-07T04:33:00Z</dcterms:modified>
  <cp:category/>
  <cp:version/>
  <cp:contentType/>
  <cp:contentStatus/>
</cp:coreProperties>
</file>